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inarts.sharepoint.com/sites/CorneliusArtsCommunityCenterInc/Shared Documents/Board/Board of Directors Meetings/Presentations, ED Reports, Board Emails/2022/2022.10/Pre Reads/"/>
    </mc:Choice>
  </mc:AlternateContent>
  <xr:revisionPtr revIDLastSave="2" documentId="8_{18FA6344-B96F-4DF5-ABCB-A4582860CBEF}" xr6:coauthVersionLast="47" xr6:coauthVersionMax="47" xr10:uidLastSave="{DFE853A0-863C-4A1E-9A5B-34A820530460}"/>
  <bookViews>
    <workbookView xWindow="-28920" yWindow="45" windowWidth="29040" windowHeight="15720" xr2:uid="{3168A802-58EE-453E-80ED-24813C20324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2" i="1" l="1"/>
  <c r="G108" i="1"/>
  <c r="G228" i="1"/>
  <c r="G194" i="1"/>
  <c r="G179" i="1"/>
  <c r="G151" i="1"/>
  <c r="G123" i="1"/>
  <c r="G91" i="1"/>
  <c r="G81" i="1"/>
  <c r="G71" i="1"/>
  <c r="G56" i="1"/>
  <c r="G42" i="1"/>
  <c r="G30" i="1"/>
  <c r="G241" i="1"/>
  <c r="G259" i="1"/>
  <c r="G276" i="1"/>
  <c r="G278" i="1" l="1"/>
  <c r="G280" i="1" s="1"/>
</calcChain>
</file>

<file path=xl/sharedStrings.xml><?xml version="1.0" encoding="utf-8"?>
<sst xmlns="http://schemas.openxmlformats.org/spreadsheetml/2006/main" count="430" uniqueCount="415">
  <si>
    <t>ITEM</t>
  </si>
  <si>
    <t>Description</t>
  </si>
  <si>
    <t>Unit price</t>
  </si>
  <si>
    <t>Quantity</t>
  </si>
  <si>
    <t>Shipping</t>
  </si>
  <si>
    <t>Total Price</t>
  </si>
  <si>
    <t>Option 2 pricing</t>
  </si>
  <si>
    <t>Recurring Cost</t>
  </si>
  <si>
    <t>Justin Notes/Questions</t>
  </si>
  <si>
    <t>TOOLS:</t>
  </si>
  <si>
    <t>Crescent 8" Adjustable Wrench</t>
  </si>
  <si>
    <t>Amazon.com: Crescent 8" Adjustable Wrench - Carded - AC28VS, Chrome : Everything Else</t>
  </si>
  <si>
    <t xml:space="preserve">? </t>
  </si>
  <si>
    <t xml:space="preserve">Dewalt screw-gun </t>
  </si>
  <si>
    <t>Amazon.com: DEWALT 20V Max Cordless Drill / Driver Kit, Compact, 1/2-Inch (DCD771C2) : Tools &amp; Home Improvement</t>
  </si>
  <si>
    <t>screw-gun adapters</t>
  </si>
  <si>
    <t>Hand Held screw drivers</t>
  </si>
  <si>
    <t>CRAFTSMAN 12-Piece Acetate Handle Set Assorted Screwdriver Set in the Screwdrivers department at Lowes.com</t>
  </si>
  <si>
    <t>open ended wrenches</t>
  </si>
  <si>
    <t>Kobalt 30-Piece Set 12-point Standard (SAE) and Metric Combination Standard Combination Wrench Set in the Combination Wrenches &amp; Sets department at Lowes.com</t>
  </si>
  <si>
    <t>pliers</t>
  </si>
  <si>
    <t>Kobalt Assorted Plier Set in the Plier Sets department at Lowes.com</t>
  </si>
  <si>
    <t>multi meter</t>
  </si>
  <si>
    <t>IDEAL 10 Amp 1000-Volt Digital Truerms Multimeter (Battery Included) in the Test Meters department at Lowes.com</t>
  </si>
  <si>
    <t>full socket set</t>
  </si>
  <si>
    <t>Kobalt 309-Piece Standard (SAE) and Metric Combination Polished Chrome Mechanics Tool Set (1/4-in; 3/8-in) in the Mechanics Tool Sets department at Lowes.com</t>
  </si>
  <si>
    <t>little giant ladder</t>
  </si>
  <si>
    <t>Little Giant Ladders Multi M22 Aluminum 22-ft Reach Type 1A- 300-lb Capacity Telescoping Multi-Position Ladder in the Multi-Position Ladders department at Lowes.com</t>
  </si>
  <si>
    <t xml:space="preserve">skill saw </t>
  </si>
  <si>
    <t>DEWALT 15-Amp 7-1/4-in Corded Circular Saw in the Circular Saws department at Lowes.com</t>
  </si>
  <si>
    <t>tool caddy</t>
  </si>
  <si>
    <t>CRAFTSMAN 1000 Series 26.5-in W x 32.5-in H 4-Drawer Steel Rolling Tool Cabinet (Black) in the Bottom Tool Cabinets department at Lowes.com</t>
  </si>
  <si>
    <t>8' ladder</t>
  </si>
  <si>
    <t>Werner NXT1A Fiberglass 8-ft Type 1A- 300 lbs. Capacity Step Ladder in the Step Ladders department at Lowes.com</t>
  </si>
  <si>
    <t>Apple Boxes</t>
  </si>
  <si>
    <t>Kupo Apple Box Set (4) KG070412 B&amp;H Photo Video (bhphotovideo.com)</t>
  </si>
  <si>
    <t>Black Gaffer Tape (Case)</t>
  </si>
  <si>
    <t>Pro-Tape Gaff Tape | ProAdv.com</t>
  </si>
  <si>
    <t>Y</t>
  </si>
  <si>
    <t xml:space="preserve">White Gaffer Taper </t>
  </si>
  <si>
    <t>Batteries</t>
  </si>
  <si>
    <t>Duracell Procell Professional Batteries (proadv.com)</t>
  </si>
  <si>
    <t>Ghost Light</t>
  </si>
  <si>
    <t>https://www.bhphotovideo.com/c/product/1054556-REG/altman_behind_the_scenes_ghostlight.html/?cnxclid=16643715207165175774010090301008005</t>
  </si>
  <si>
    <t>Worklights</t>
  </si>
  <si>
    <t>CRAFTSMAN LED Portable Work Light in the Work Lights department at Lowes.com</t>
  </si>
  <si>
    <t>Spike tape</t>
  </si>
  <si>
    <t>Pro Gaff Spike Tape 1/2" x 45 yds - Production Advantage (proadv.com)</t>
  </si>
  <si>
    <t>Tools Total:</t>
  </si>
  <si>
    <t>Gallery Supplies :</t>
  </si>
  <si>
    <t xml:space="preserve">Assorted drywall Screws </t>
  </si>
  <si>
    <t>Carriage Bolts/ Lag Screws</t>
  </si>
  <si>
    <t>Level</t>
  </si>
  <si>
    <t>Stanley 42-074 24 Inch Top-Read Levels - - Amazon.com</t>
  </si>
  <si>
    <t>Paint and supplies</t>
  </si>
  <si>
    <t>stud finder</t>
  </si>
  <si>
    <t>Zircon 66253 $84.61 Electronic Stud Finder, Prof, Multiscan | Zoro.com</t>
  </si>
  <si>
    <t>Gallery Supplies  Total</t>
  </si>
  <si>
    <t>Loading Dock :</t>
  </si>
  <si>
    <t>Fire Cabinet</t>
  </si>
  <si>
    <t>Slimline Flammable Storage Cabinet - Manual Doors, Red, 12 Gallon H-2218M-R - Uline</t>
  </si>
  <si>
    <t>Yellow Jacket/ Camp Ramps</t>
  </si>
  <si>
    <t>Amazon.com: Yellow Jacket Cable Protector - 5 channel : Electronics</t>
  </si>
  <si>
    <t>Label Maker</t>
  </si>
  <si>
    <t>M210 Handheld Label Maker | BRADY (bradyid.com)</t>
  </si>
  <si>
    <t>rolling carts</t>
  </si>
  <si>
    <t>Metal Platform Truck - 30 x 60" H-2667 - Uline</t>
  </si>
  <si>
    <t>Do we have stoage space?</t>
  </si>
  <si>
    <t>dollies</t>
  </si>
  <si>
    <t>Standard Hardwood Carpet End Dolly - 4" Casters, 750 lb Capacity H-1791 - Uline</t>
  </si>
  <si>
    <t>hand truck</t>
  </si>
  <si>
    <t>Uline Loop Handle Steel Hand Truck - Solid Wheels H-1786 - Uline</t>
  </si>
  <si>
    <t>ratchet straps</t>
  </si>
  <si>
    <t>SmartStraps 2-Pack 1-1/2-in x 14-ft Ratchet Tie Down (1667-lb Work Capacity) in the Tie Downs department at Lowes.com</t>
  </si>
  <si>
    <t>Loading Dock Total:</t>
  </si>
  <si>
    <t>Facilities equipment:</t>
  </si>
  <si>
    <t xml:space="preserve">standard Mops </t>
  </si>
  <si>
    <t>Amazon.com: Yocada Looped-End String Wet Mop Heavy Duty Cotton Mop Commercial Industrial Grade Telescopic Iron Pole Jaw Clamp Floor Cleaning 55.1" : Health &amp; Household</t>
  </si>
  <si>
    <t>dust mops</t>
  </si>
  <si>
    <t>Amazon.com: CLEANHOME 36" Commercial Dust Mops for Floor Cleaning Heavy Duty Floor Duster Mop with Long Handle Hotel Gym Household Cleaning Supplies for Hardwood, Tiles, Marble Floors,Green : Health &amp; Household</t>
  </si>
  <si>
    <t>mop bucket</t>
  </si>
  <si>
    <t>Amazon Basics Side Press Wringer Combo Commercial Mop Bucket on Wheels, 35 Quart, Yellow: Amazon.com: Industrial &amp; Scientific</t>
  </si>
  <si>
    <t>cleaners</t>
  </si>
  <si>
    <t xml:space="preserve">brooms dust pans </t>
  </si>
  <si>
    <t>Amazon.com: Broom and Dustpan Set with Long Handle - Kitchen Brooms and Stand Up Dust Pan Magic Combo Set for Home - Lobby Broom with Rotation Head and Standing Dustpan for Floor Cleaning : Health &amp; Household</t>
  </si>
  <si>
    <t>assorted bulbs</t>
  </si>
  <si>
    <t xml:space="preserve">tdb </t>
  </si>
  <si>
    <t>Facilities Equipment Total:</t>
  </si>
  <si>
    <t>Power Cables:</t>
  </si>
  <si>
    <t>edison ends for bulk cable</t>
  </si>
  <si>
    <t>Eaton Arrow Hart 15 Amps-Amp 125-Volt NEMA 5-15 Industrial Straight Plug in the Plugs &amp; Connectors department at Lowes.com</t>
  </si>
  <si>
    <t>Power cables (25', 50', 100')</t>
  </si>
  <si>
    <t>EC-163-50 (adj.com)</t>
  </si>
  <si>
    <t>surge protection</t>
  </si>
  <si>
    <t>Furman SS-6B PRO Surge Suppressor 15A, 6 Outlet (sesystems.com)</t>
  </si>
  <si>
    <t>Bulk cable</t>
  </si>
  <si>
    <t>Southwire 250 ft. 12/3 300-Volt CU Black Flexible Portable Power SJOOW Cord 55808745 - The Home Depot</t>
  </si>
  <si>
    <t>1 bulk cable</t>
  </si>
  <si>
    <t>band power runs</t>
  </si>
  <si>
    <t>Lex Products 50112BA 20 Amp E-String (6) NEMA 5-15 Receptacles Black, 50’ (sesystems.com)</t>
  </si>
  <si>
    <t>Power Cables Total:</t>
  </si>
  <si>
    <t>Storage/Closets:</t>
  </si>
  <si>
    <t xml:space="preserve">Storage and cabinets for closets </t>
  </si>
  <si>
    <t>Search Results for storage shelves at The Home Depot</t>
  </si>
  <si>
    <t>TBD</t>
  </si>
  <si>
    <t xml:space="preserve">Bar Stools </t>
  </si>
  <si>
    <t>Winsome Wood Ivy 24 in. Rustic Gray Solid Wood Frame Counter Stool 16224 - The Home Depot</t>
  </si>
  <si>
    <t xml:space="preserve">Orchestra chairs </t>
  </si>
  <si>
    <t>https://shop.wengercorp.com/education/musician-chair.html</t>
  </si>
  <si>
    <t>Cheaper option?</t>
  </si>
  <si>
    <t>Chair rack/dolly</t>
  </si>
  <si>
    <t>Chair Move &amp; Store Cart (wengercorp.com)</t>
  </si>
  <si>
    <t>Don't need if we get different chairs</t>
  </si>
  <si>
    <t>Music Stands</t>
  </si>
  <si>
    <t>Roughneck Music Stand (wengercorp.com)</t>
  </si>
  <si>
    <t>Storage/Closets Total</t>
  </si>
  <si>
    <t>Greenroom/breakroom:</t>
  </si>
  <si>
    <t>Refridgerator Option 1</t>
  </si>
  <si>
    <t>LG InstaView Smart Wi-Fi Enabled 26-cu ft French Door Refrigerator with Dual Ice Maker and Door within Door (Fingerprint Resistant Steel) ENERGY STAR in the French Door Refrigerators department at Lowes.com</t>
  </si>
  <si>
    <t>Refridgerator Option 2</t>
  </si>
  <si>
    <t>Electric Tea Kettle</t>
  </si>
  <si>
    <t>Bodum Electric Water Kettle - Black | Pottery Barn</t>
  </si>
  <si>
    <t>Coffee Maker</t>
  </si>
  <si>
    <t>Keurig® K-Select® Single-Serve K-Cup® Pod Coffee Maker | Bed Bath &amp; Beyond (bedbathandbeyond.com)</t>
  </si>
  <si>
    <t>Toaster Oven</t>
  </si>
  <si>
    <t>GE 6-Slice Stainless Steel Convection Toaster Oven (1500-Watt) in the Toaster Ovens department at Lowes.com</t>
  </si>
  <si>
    <t>Microwave</t>
  </si>
  <si>
    <t>LG EasyClean 0.9-cu ft 1000-Watt Countertop Microwave (Stainless Steel) in the Countertop Microwaves department at Lowes.com</t>
  </si>
  <si>
    <t>Cutting board</t>
  </si>
  <si>
    <t>Amazon.com: Extra Large Organic Bamboo Cutting Board with Non Slip Grip Corners and Deep Juice Grooves; Wood Cutting Board for Meats and Vegetables; Chopping Board and Butcher Block: Home &amp; Kitchen</t>
  </si>
  <si>
    <t>Kitchen Knife</t>
  </si>
  <si>
    <t>Amazon.com: Chef Knife - Kitchen Knives, 8 inch Chef's Knife, 4 inch Paring Knife, High Carbon Stainless Steel with Ergonomic Handle: Home &amp; Kitchen</t>
  </si>
  <si>
    <t>flatware</t>
  </si>
  <si>
    <t>Amazon.com: Silverware Set, Meythway Silverware Set 40 Pieces Service for 8, Stainless Steel Flatware Set with Spoons, Knives &amp; Forks, Mirror Polished : Everything Else</t>
  </si>
  <si>
    <t>plates, bowls, cups</t>
  </si>
  <si>
    <t>Amazon.com | 10 Strawberry Street 52 Pc Coupe Dinnerware Set, Service for 8, White,SM-5200-CP-W: Dinnerware Sets</t>
  </si>
  <si>
    <t>Do we need this?</t>
  </si>
  <si>
    <t>Printer/copier/scanner</t>
  </si>
  <si>
    <t>Epson WorkForce ST-C2100 Supertank Color MFP - multifunction printer - colo - C11CJ63203 - - (cdw.com)</t>
  </si>
  <si>
    <t>Paper Shredder</t>
  </si>
  <si>
    <t>Amazon.com : Aurora AU1210MA Professional Grade High Security 12-Sheet Micro-Cut Paper/ CD and Credit Card/ 60 Minutes Continuous Run Time Shredder : Office Products</t>
  </si>
  <si>
    <t>GreenRoom/BreakRoom Total:</t>
  </si>
  <si>
    <t>Trash/Recycle:</t>
  </si>
  <si>
    <t>small trash cans</t>
  </si>
  <si>
    <t>https://www.uline.com/Product/ProductDetailRootItem?modelnumber=S-9970</t>
  </si>
  <si>
    <t>small recycle cans</t>
  </si>
  <si>
    <t>Uline Thin Trash Can - 23 Gallon, Black H-5148BL - Uline</t>
  </si>
  <si>
    <t>12?</t>
  </si>
  <si>
    <t>recycle lid</t>
  </si>
  <si>
    <t>Slim Jim® Trolley, Rubbermaid® Slim Jim® Trolley in Stock - ULINE</t>
  </si>
  <si>
    <t>Can lid</t>
  </si>
  <si>
    <t>55gal trashcan on wheels</t>
  </si>
  <si>
    <t>Uline Trash Can - 55 Gallon, Gray H-3689GR - Uline</t>
  </si>
  <si>
    <t>55gal lid</t>
  </si>
  <si>
    <t>Lid for 55 Gallon Uline Trash Can - Gray H-4201GR - Uline</t>
  </si>
  <si>
    <t>55gal dollies</t>
  </si>
  <si>
    <t>Uline Trash Can Dolly H-7928 - Uline</t>
  </si>
  <si>
    <t>lobby trash cans</t>
  </si>
  <si>
    <t>Lobby Trash Can - 35 Gallon, Satin H-2867 - Uline</t>
  </si>
  <si>
    <t>assorted trash bags</t>
  </si>
  <si>
    <t>Bulk Trash Bags, Wholesale Garbage Bags in Stock - ULINE</t>
  </si>
  <si>
    <t xml:space="preserve">outdoor trash cans </t>
  </si>
  <si>
    <t>Metal Outdoor Trash Can, Metal Outdoor Trash Cans in Stock - ULINE</t>
  </si>
  <si>
    <t>tbd</t>
  </si>
  <si>
    <t>Trash/Recycle Total:</t>
  </si>
  <si>
    <t>Wardrobe:</t>
  </si>
  <si>
    <t>Full Size Towels (white, black)</t>
  </si>
  <si>
    <t>Amazon.com: Hammam Linen Teal Turquoise Hand Towels 4-Pack - 16 x 30 Turkish Cotton Premium Quality Soft and Absorbent Small Towels for Bathroom : Home &amp; Kitchen</t>
  </si>
  <si>
    <t>wash cloth</t>
  </si>
  <si>
    <t>Amazon.com: Premium Grey Washcloths Set – Pack of 12, 13x13 Inches 100% Cotton Wash Cloths for Your Body and Face Towels, Kitchen Dish Towels and Rags, Baby Washcloth by Infinitee Xclusives : Home &amp; Kitchen</t>
  </si>
  <si>
    <t>bath soap</t>
  </si>
  <si>
    <t>Amazon.com: Dove Beauty Bar Gentle Skin Cleanser Moisturizing for Gentle Soft Skin Care Original Made With 1/4 Moisturizing Cream, 4 Count (Pack of 6)</t>
  </si>
  <si>
    <t>shampoo/conditioner</t>
  </si>
  <si>
    <t>Amazon.com : TRESemme Moisture Rich Shampoo &amp; Conditioner, 3 Fl. Oz. Travel Size (3 Duo Sets) : Beauty &amp; Personal Care</t>
  </si>
  <si>
    <t>fabreeze</t>
  </si>
  <si>
    <t>Amazon.com: Febreze Air Freshener, Fabric Refresher Air Freshener, Free Nature, 16.9 Ounce : Health &amp; Household</t>
  </si>
  <si>
    <t>laundry hamper</t>
  </si>
  <si>
    <t>Amazon.com: Rubbermaid Flex 'n Carry Laundry Hamper, 2.2-Bushel, White (FG260004WHTRB) &amp; Laundry Basket, XL Hip-Hugger Basket, 2.1-Bushel, White, Laundry, Storage, Bathroom, Bedroom, Home Closet Clothes Basket : Everything Else</t>
  </si>
  <si>
    <t>free and clear dryer sheets</t>
  </si>
  <si>
    <t>Amazon.com: Seventh Generation Dryer Sheets Fabric Softener Free &amp; Clear Fragrance Free 80 Sheets 80 Count (Pack of 4) : Health &amp; Household</t>
  </si>
  <si>
    <t>free and clear laundry detergent</t>
  </si>
  <si>
    <t>Amazon.com: Tide Free &amp; Gentle Laundry Detergent Liquid Soap, 64 loads, 92 fl oz, HE Compatible : Health &amp; Household</t>
  </si>
  <si>
    <t>Black Hand Towels</t>
  </si>
  <si>
    <t>Amazon.com: Hammam Linen Black Hand Towels 4-Pack - 16 x 30 Turkish Cotton Premium Quality Soft and Absorbent Small Towels for Bathroom : Home &amp; Kitchen</t>
  </si>
  <si>
    <t>Iron</t>
  </si>
  <si>
    <t>Amazon.com: Hamilton Beach Steam Iron &amp; Vertical Steamer for Clothes with Scratch-Resistant Durathon Soleplate, 1500 Watts, 3-Way Auto Shutoff, Anti-Drip, Self-Cleaning, Adjustable Steam Settings, (19701): Automatic Turnoff Irons: Home &amp; Kitchen</t>
  </si>
  <si>
    <t>Iron board</t>
  </si>
  <si>
    <t>Amazon.com: Amazon Basics Full-Size Ironing Board - 4-Leg Fold-Up, Chevron Removable Cover : Home &amp; Kitchen</t>
  </si>
  <si>
    <t>hair dryer</t>
  </si>
  <si>
    <t>Amazon.com : Revlon Shine Booster Hair Dryer | 1875W Smooth Blowout and Maximum Volume : Ionizing Hair Dryers : Beauty &amp; Personal Care</t>
  </si>
  <si>
    <t>Costume rack</t>
  </si>
  <si>
    <t>Amazon.com: Simple Houseware Heavy Duty Double Rail Clothing Garment Rack, Chrome : Home &amp; Kitchen</t>
  </si>
  <si>
    <t>Tissues</t>
  </si>
  <si>
    <t>Amazon.com: Puffs Ultra Soft Non-Lotion Facial, 8 Family Boxes, 124 Facial Tissues per box : Everything Else</t>
  </si>
  <si>
    <t>Paper Towels</t>
  </si>
  <si>
    <t>Amazon.com: Quick Size Paper Towels, White, 4 Packs Of 2 Family Rolls = 8 Family Rolls : Clothing, Shoes &amp; Jewelry</t>
  </si>
  <si>
    <t>Hand Soap</t>
  </si>
  <si>
    <t>Amazon.com : Everyone Liquid Hand Soap, 12.75 Ounce (Pack of 3), Lavender and Coconut, Plant-Based Cleanser with Pure Essential Oils : Beauty &amp; Personal Care</t>
  </si>
  <si>
    <t>Steamer</t>
  </si>
  <si>
    <t>Commercial Fabric Steamer | Pottery Barn</t>
  </si>
  <si>
    <t>Washer Option 1</t>
  </si>
  <si>
    <t>LG TurboWash 360 Smart Wi-Fi Enabled 4.5-cu ft High Efficiency Stackable Steam Cycle Front-Load Washer (Black Steel) ENERGY STAR in the Front-Load Washers department at Lowes.com</t>
  </si>
  <si>
    <t>Washer Option 2</t>
  </si>
  <si>
    <t>LG Electronics 5.0 cu. ft. Large Capacity High Efficiency Stackable Smart Front Load Washer with TurboWash360 and Steam in Black Steel WM4200HBA - The Home Depot</t>
  </si>
  <si>
    <t>Dryer Option 1</t>
  </si>
  <si>
    <t>LG TurboSteam Smart Wi-FI Enabled 7.4-cu ft Reversible Side Swing Door Stackable Steam Cycle Gas Dryer (Black Steel) ENERGY STAR in the Gas Dryers department at Lowes.com</t>
  </si>
  <si>
    <t>Dryer Option 2</t>
  </si>
  <si>
    <t>LG Electronics 7.4 cu. ft. Large Capacity Vented Smart Stackable Electric Dryer w/ Sensor Dry, TurboSteam, Extra Cycles in Black Steel DLEX4200B - The Home Depot</t>
  </si>
  <si>
    <t>Wardrobe Total:</t>
  </si>
  <si>
    <t>Audio Department:</t>
  </si>
  <si>
    <t>ear plugs</t>
  </si>
  <si>
    <t>Amazon.com: Ultra Soft Green Foam Earplugs 60 Pairs, 38dB SNR Noise Reduction Ear Plugs for Sleeping, Snoring, Work, Travel, Shooting and All Loud Events, Lysian</t>
  </si>
  <si>
    <t>Mircrophone Cables 10', 25', 50'</t>
  </si>
  <si>
    <t>XLR Cables (sesystems.com)</t>
  </si>
  <si>
    <t xml:space="preserve">Shure 58 &amp; 57 mics </t>
  </si>
  <si>
    <t>Dynamic Mics (sesystems.com)</t>
  </si>
  <si>
    <t>DPA instrument Mics</t>
  </si>
  <si>
    <t>DPA Microphones 4099-DC-1-199-G d:vote™ CORE 4099 Mic, Loud SPL with Clip for Guitar (sesystems.com)</t>
  </si>
  <si>
    <t>Drum Kit clip on mics</t>
  </si>
  <si>
    <t>Sennheiser e904 Professional Cardioid Dynamic Microphone (sesystems.com)</t>
  </si>
  <si>
    <t xml:space="preserve">Drum Kit Over head mics </t>
  </si>
  <si>
    <t>Shure SM81 Cardioid Condenser Microphone (sesystems.com)</t>
  </si>
  <si>
    <t>Drum Kit bass drum mic</t>
  </si>
  <si>
    <t>Shure BETA 52A Dynamic Kick Drum Microphone (sesystems.com)</t>
  </si>
  <si>
    <t>Choir mics</t>
  </si>
  <si>
    <t>Shure MX202B/C Microflex Overhead Cardioid Choir Microphone, Black (sesystems.com)</t>
  </si>
  <si>
    <t>Floor mics</t>
  </si>
  <si>
    <t>AKG PCC170 Surface-mount supercardioid boundary layer mic, XLR version (sesystems.com)</t>
  </si>
  <si>
    <t>piano mics</t>
  </si>
  <si>
    <t>AKG C414 XLS Studio Condenser Microphone (sesystems.com)</t>
  </si>
  <si>
    <t>piano mics option 2</t>
  </si>
  <si>
    <t>AKG C214 Studio Condenser Microphone (sesystems.com)</t>
  </si>
  <si>
    <t xml:space="preserve">Countryman DI boxes </t>
  </si>
  <si>
    <t>Radial J48 Active Phantom Powered Direct Box (sesystems.com)</t>
  </si>
  <si>
    <t xml:space="preserve">mini to xlr cables </t>
  </si>
  <si>
    <t>Hosa CYX-402M Stereo Breakout, 3.5 mm TRS to Dual XLR3M, 2 m (sesystems.com)</t>
  </si>
  <si>
    <t xml:space="preserve">TS/instrument cables </t>
  </si>
  <si>
    <t>Whirlwind L10 Cable - Instrument, Leader, 10' (sesystems.com)</t>
  </si>
  <si>
    <t xml:space="preserve">mini to ¼” cables </t>
  </si>
  <si>
    <t>Hosa CMP-159 Stereo Breakout, 3.5 mm TRS to Dual 1/4 in TS, 10 ft (sesystems.com)</t>
  </si>
  <si>
    <t xml:space="preserve">mic stands </t>
  </si>
  <si>
    <t>K&amp;M Stands 27195 Microphone Stand, Black (sesystems.com)</t>
  </si>
  <si>
    <t xml:space="preserve">case </t>
  </si>
  <si>
    <t>Sub Snake</t>
  </si>
  <si>
    <t>Rapco-Horizon 8 PACK-50’ Sub Snake, 8 Channel 50 ft. Fan to Box (sesystems.com)</t>
  </si>
  <si>
    <t xml:space="preserve">Adapters for sound </t>
  </si>
  <si>
    <t>Audio Adapters (sesystems.com)</t>
  </si>
  <si>
    <t>Wireless systems</t>
  </si>
  <si>
    <t xml:space="preserve">Lapel mics, Headsets (Countryman) </t>
  </si>
  <si>
    <t>Countryman E6 Sennheiser Earset, 3.5mm locking Sennheiser plug (sesystems.com)</t>
  </si>
  <si>
    <t>Bluetooth DI box</t>
  </si>
  <si>
    <t>Audtio Total:</t>
  </si>
  <si>
    <t>Lighting :</t>
  </si>
  <si>
    <t>iPad for ION lighting console</t>
  </si>
  <si>
    <t>iPad Pro Accessories - Apple</t>
  </si>
  <si>
    <t>Wireless router</t>
  </si>
  <si>
    <t>Amazon.com: NETGEAR Nighthawk Smart Wi-Fi Router, R6700 - AC1750 Wireless Speed Up to 1750 Mbps | Up to 1500 Sq Ft Coverage &amp; 25 Devices | 4 x 1G Ethernet and 1 x 3.0 USB Ports | Armor Security</t>
  </si>
  <si>
    <t>Pipe for Drops</t>
  </si>
  <si>
    <t>Shopping Cart (musson.com)</t>
  </si>
  <si>
    <t>Floor Mounts</t>
  </si>
  <si>
    <t xml:space="preserve">Hand Built </t>
  </si>
  <si>
    <t>Side arms</t>
  </si>
  <si>
    <t>Side Arm | (thelightingconnection.com)</t>
  </si>
  <si>
    <t>Ground Row for upstage</t>
  </si>
  <si>
    <t xml:space="preserve">hand Built </t>
  </si>
  <si>
    <t>assorted converstion cables</t>
  </si>
  <si>
    <t xml:space="preserve">TBD </t>
  </si>
  <si>
    <r>
      <t xml:space="preserve">Q-Light system </t>
    </r>
    <r>
      <rPr>
        <b/>
        <sz val="11"/>
        <color theme="1"/>
        <rFont val="Calibri"/>
        <family val="2"/>
        <scheme val="minor"/>
      </rPr>
      <t>(cheapest systems)</t>
    </r>
  </si>
  <si>
    <t>LogiCue Cue Light Package - LC6 w/6-lights (bmisupply.com)</t>
  </si>
  <si>
    <t>Lighting Total</t>
  </si>
  <si>
    <t>Rigging:</t>
  </si>
  <si>
    <t>Wagon brakes</t>
  </si>
  <si>
    <t>Wagon Brake (musson.com)</t>
  </si>
  <si>
    <t>Rigging harware</t>
  </si>
  <si>
    <t>Top Hanging Iron (musson.com)</t>
  </si>
  <si>
    <t>Shackles</t>
  </si>
  <si>
    <t>Anchor Shackle (musson.com)</t>
  </si>
  <si>
    <t>Spanset</t>
  </si>
  <si>
    <t>Black E60 Spanset (musson.com)</t>
  </si>
  <si>
    <t>Trim Chain</t>
  </si>
  <si>
    <t>Sapsis Rigging Inc.: Trim Chain - 1/4" x 36" long (sapsis-rigging.com)</t>
  </si>
  <si>
    <t>Assorted Rigging items</t>
  </si>
  <si>
    <t xml:space="preserve">Aircraft cable, Nicopress swaging tool, Thimbles, Sleeves, </t>
  </si>
  <si>
    <t xml:space="preserve">Stage weights </t>
  </si>
  <si>
    <t xml:space="preserve"> Several harnesses </t>
  </si>
  <si>
    <t>3M Protecta Black Comfort Construction Style Positioning Harness - Industrial Safety Products</t>
  </si>
  <si>
    <t>Sandbags</t>
  </si>
  <si>
    <t>Impact Cordura SBF-B-20 Replacement for Impact SB-20B | B&amp;H Photo Video (bhphotovideo.com)</t>
  </si>
  <si>
    <t>Ropes for tie off and lifting booms</t>
  </si>
  <si>
    <t>William McCorkle</t>
  </si>
  <si>
    <t>Bean Clamps for Gallery</t>
  </si>
  <si>
    <t>1 Ton Tiger Lifting BCF Heavy-Duty Beam Clamp, With Shackle (e-rigging.com)</t>
  </si>
  <si>
    <t>Hampers</t>
  </si>
  <si>
    <t>Dandux White Canvas Shipping Hamper Truck 400200216-4S 16 Bushel Capacity (globalindustrial.com)</t>
  </si>
  <si>
    <t>Cheeseborough</t>
  </si>
  <si>
    <t>Cheeseborough from Rose Brand</t>
  </si>
  <si>
    <t>Total Rigging:</t>
  </si>
  <si>
    <t>FOH: Adam Rich</t>
  </si>
  <si>
    <t>Filing cabinets</t>
  </si>
  <si>
    <t>Vertical File Cabinet - Letter, 4 Drawer, Black H-1915BL - Uline</t>
  </si>
  <si>
    <t>Where are these for?</t>
  </si>
  <si>
    <t xml:space="preserve">Easels </t>
  </si>
  <si>
    <t>Amazon.com: U.S. Art Supply 66" High Showroom Black Aluminum Display Easel and Presentation Stand - Large Adjustable Height Portable Tripod, Holds 25 lbs - Floor and Tabletop, Display Paintings, Signs, Posters</t>
  </si>
  <si>
    <t>Signage</t>
  </si>
  <si>
    <t>Evacuation signage?</t>
  </si>
  <si>
    <t>Parking Cones</t>
  </si>
  <si>
    <t>RoadHero (8 Pack) Traffic Cones 28 Inch - Safety Cones with Reflective Collar - Orange Cones with Handle - Plastic PVC Heavy-Duty Cones for Parking Lot, Driving Training: Amazon.com: Industrial &amp; Scientific</t>
  </si>
  <si>
    <t>Sentry Safe</t>
  </si>
  <si>
    <t>Fire/Water Digital Safe | EF4738E | SentrySafe</t>
  </si>
  <si>
    <t xml:space="preserve">Vests? </t>
  </si>
  <si>
    <t>clipboards</t>
  </si>
  <si>
    <t>Amazon.com : Clipboards (Set of 10) by Office Solutions Direct! ECO Friendly Hardboard Clipboard, Low Profile Clip Standard A4 Letter Size : Office Products</t>
  </si>
  <si>
    <t>office supplies at reception desk</t>
  </si>
  <si>
    <t>euro to us converter</t>
  </si>
  <si>
    <t>European to US Plug Adapter with 3 USB (Type B Plug) (tessan.com)</t>
  </si>
  <si>
    <t>security wand</t>
  </si>
  <si>
    <t>Amazon.com Shopping Cart</t>
  </si>
  <si>
    <t>FOH Total</t>
  </si>
  <si>
    <t>Video:</t>
  </si>
  <si>
    <t>MacBook Pro 14"</t>
  </si>
  <si>
    <t>Bag - Apple</t>
  </si>
  <si>
    <t>MacBook Pro 16" option 2</t>
  </si>
  <si>
    <t>HDMI Cables</t>
  </si>
  <si>
    <t>https://www.amazon.com/BlueRigger-Wall-High-Speed-Cable/dp/B004GW25WY/ref=sr_1_1_sspa?adgrpid=1335907194273525&amp;hvadid=83494414496325&amp;hvbmt=be&amp;hvdev=c&amp;hvlocphy=82594&amp;hvnetw=o&amp;hvqmt=e&amp;hvtargid=kwd-83494549678162%3Aloc-190&amp;hydadcr=18883_13351313&amp;keywords=50%2Bhdmi%2Bcable&amp;qid=1663257236&amp;sr=8-1-spons&amp;th=1</t>
  </si>
  <si>
    <t>adapters</t>
  </si>
  <si>
    <t>Amazon.com : video adapter</t>
  </si>
  <si>
    <t>QLAB 5</t>
  </si>
  <si>
    <t>Buy QLab</t>
  </si>
  <si>
    <t>check for non-profit discount</t>
  </si>
  <si>
    <t xml:space="preserve">QLAB 5 option 2 </t>
  </si>
  <si>
    <t>Rent per show</t>
  </si>
  <si>
    <t>Rent Per Show</t>
  </si>
  <si>
    <t>Video Total:</t>
  </si>
  <si>
    <t>Stage Management:</t>
  </si>
  <si>
    <t>SM table/desk</t>
  </si>
  <si>
    <t>First Aid</t>
  </si>
  <si>
    <t>Large First Aid Cabinet with Supplies - Cardio Partners (aed.com)</t>
  </si>
  <si>
    <t>small first aid kits</t>
  </si>
  <si>
    <t>https://www.uline.com/Product/Detail/H-6469/First-Aid/Uline-ANSI-Approved-First-Aid-Kit-Class-A-25-person</t>
  </si>
  <si>
    <t>Bull-horn</t>
  </si>
  <si>
    <t>Amazon.com : Pyle Megaphone Speaker PA Bullhorn - Built-in Siren &amp; LED Lights - 30 Watts &amp; Adjustable Vol. Control - for Football Soccer, Baseball Basketball Cheerleading Fans Coaches &amp; Safety Drills (PMP37LED) : Coaches Megaphones : Sports &amp; Outdoors</t>
  </si>
  <si>
    <t>Emergency Kit</t>
  </si>
  <si>
    <t>Pipe and Dramp package</t>
  </si>
  <si>
    <t>50 x 8 Backdrop Kit (onlineeei.com)</t>
  </si>
  <si>
    <t>Bumpers in Piano room</t>
  </si>
  <si>
    <t>Labor for Lighting Install</t>
  </si>
  <si>
    <t xml:space="preserve">Productions Unlimited </t>
  </si>
  <si>
    <t>Flash Lights</t>
  </si>
  <si>
    <t>SureFire G2X-D LED Tactical Flashlight (Black) G2X-D-BK B&amp;H (bhphotovideo.com)</t>
  </si>
  <si>
    <t>Stage MAnagement Total</t>
  </si>
  <si>
    <t>Wish List</t>
  </si>
  <si>
    <t>Genie Lift</t>
  </si>
  <si>
    <t>Lift Option 2- rent a lift when needed</t>
  </si>
  <si>
    <t>Lectern</t>
  </si>
  <si>
    <t>Solid Wood Podium | Converts to Tabletop Lectern (displays2go.com)</t>
  </si>
  <si>
    <t xml:space="preserve">Lectern option 2 </t>
  </si>
  <si>
    <t>Shopping Cart (worthingtondirect.com)</t>
  </si>
  <si>
    <t>Marley (Dance Floor)</t>
  </si>
  <si>
    <t>Rosco Adagio Dance Floor - Custom Cut Marley Flooring (greatmats.com)</t>
  </si>
  <si>
    <t>Hazer</t>
  </si>
  <si>
    <t>DF-50 Hazer :: StageSpot</t>
  </si>
  <si>
    <t>Portable Projector</t>
  </si>
  <si>
    <t>Christie DWU630-GS White - Laser Projector, WUXGA, 6,750 Lumens, White | Touchboards</t>
  </si>
  <si>
    <t xml:space="preserve">projector lens </t>
  </si>
  <si>
    <t>lens for dwu630</t>
  </si>
  <si>
    <t>speakers for system</t>
  </si>
  <si>
    <t>Yamaha DHR15 1000W 15-inch Powered Loudspeaker | Sweetwater</t>
  </si>
  <si>
    <t xml:space="preserve">Sound Board </t>
  </si>
  <si>
    <t>projector option 2</t>
  </si>
  <si>
    <t>V11HA47020MB | Pro Cinema LS12000 4K PRO-UHD Laser Projector | Pro Cinema | Projectors | For Home | Epson US</t>
  </si>
  <si>
    <t>Wish List Total</t>
  </si>
  <si>
    <t>Regular Total</t>
  </si>
  <si>
    <t>Total with Wishlist</t>
  </si>
  <si>
    <t>Radio/walkie talkie</t>
  </si>
  <si>
    <t xml:space="preserve">Coat hangers </t>
  </si>
  <si>
    <t>Amazon.com: High-Grade Wooden Suit Hangers with Non Slip Pants Bar Smooth Finish Solid Wood Coat Hanger 360° Swivel Hook Precisely Cut Notches for Camisole, Jacket, Pant, Dress Clothes Hangers - 30 Pack, Natural : Home &amp; Kitchen</t>
  </si>
  <si>
    <t>Motorola Radios w/ FCC licensing &amp; headsets</t>
  </si>
  <si>
    <t>Sharpies</t>
  </si>
  <si>
    <t>Amazon.com : Sharpie Permanent Markers, Fine Point, Black, 36 Count : Office Products</t>
  </si>
  <si>
    <t>Black Paint</t>
  </si>
  <si>
    <t>Valspar Signature Flat Base C Tintable Latex Interior Paint + Primer (1-Gallon) in the Interior Paint department at Lowes.com</t>
  </si>
  <si>
    <t>wd40</t>
  </si>
  <si>
    <t>3in1 oil</t>
  </si>
  <si>
    <t>Wd40 lubricant oil at Lowes.com: Search Results</t>
  </si>
  <si>
    <t>3-IN-ONE 8-oz Multi-purpose Oil Long-lasting Lubricant in the Hardware Lubricants department at Lowes.com</t>
  </si>
  <si>
    <t>Stencil</t>
  </si>
  <si>
    <t>Hillman 2-in x 1-1/2-in 410-Gauge Oilboard Letter and Number Stencil Kit in the Stencils department at Lowes.com</t>
  </si>
  <si>
    <t>Blue Spray paint</t>
  </si>
  <si>
    <t>Krylon COLORmaxx Gloss True Blue Spray Paint and Primer In One (NET WT. 12-oz) in the Spray Paint department at Lowes.com</t>
  </si>
  <si>
    <t>https://www.homedepot.com/p/LG-Electronics-22-cu-ft-French-Door-Smart-Refrigerator-w-Ice-and-Water-Dispenser-in-PrintProof-Black-Stainless-Steel-Counter-Depth-LFXC22526D/306750367</t>
  </si>
  <si>
    <t>plexi glass backsplash for classrooms</t>
  </si>
  <si>
    <t>OPTIX 0.08-in T x 30-in W x 36-in L Clear Sheet in the Polycarbonate &amp; Acrylic Sheets department at Lowes.com</t>
  </si>
  <si>
    <t>3m hangers</t>
  </si>
  <si>
    <t>Shop Vac</t>
  </si>
  <si>
    <t>RIDGID 6 Gallon 3.5 Peak HP NXT Wet/Dry Shop Vacuum with Filter, Locking Hose and Accessories HD06001 - The Home Depot</t>
  </si>
  <si>
    <t>Vacuum</t>
  </si>
  <si>
    <t>SANITAIRE Upright Vacuum: 13 in Cleaning Path Wd, 135 cfm Vacuum Air Flow, 17 lb Wt, Upright Vacuum - 60NP73|SC5745D - Grainger</t>
  </si>
  <si>
    <t>caution tape</t>
  </si>
  <si>
    <t>Cleaner Caddy</t>
  </si>
  <si>
    <t>RUBBERMAID COMMERCIAL PRODUCTS Receptacle Caddy Bag: Yellow, Vinyl, 20 in Lg - 1CG18|FG264200YEL - Grainger</t>
  </si>
  <si>
    <t>plunger</t>
  </si>
  <si>
    <t>GRAINGER APPROVED Forced Cup Plunger: Durable Rubber Plunger, 6 in Cup Dia., 21 in Handle Lg - 1RLV8|1RLV8 - Grainger</t>
  </si>
  <si>
    <t>Clip lights</t>
  </si>
  <si>
    <t>Amazon.com: Simple Deluxe Clamp Lamp Light with 8.5 Inch Adjustable Aluminum Reflector and 6 Feet Cord, up to 150W E26 Socket (no Bulb Included), Silver and Black, 6 Pack : Everything Else</t>
  </si>
  <si>
    <t>Littlite Backstage lights</t>
  </si>
  <si>
    <t>Shopping Cart | Sweetwater</t>
  </si>
  <si>
    <t>Benches</t>
  </si>
  <si>
    <t>Soft Tape Measure</t>
  </si>
  <si>
    <t>Tape measure</t>
  </si>
  <si>
    <t>Kobalt Compact 2-Pack 25-ft Tape Measure in the Tape Measures department at Lowes.com</t>
  </si>
  <si>
    <t>Stanley 34-793 Fiberglass Open Reel Long Tape 1/2&amp;quot; x 200' (globalindustrial.com)</t>
  </si>
  <si>
    <t>Feminine Product baskets</t>
  </si>
  <si>
    <t>Amazon.com: TableCraft Products C1174W Basket, Oval, Natural, 9" x 6" x 2.25" (Pack of 12) : Everything Else</t>
  </si>
  <si>
    <t>Vectorworks yearly membership</t>
  </si>
  <si>
    <t>Buy Vectorworks Spotlight | Vectorworks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</si>
</sst>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F11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161616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1A3768"/>
      <name val="MetronicProBold"/>
    </font>
    <font>
      <sz val="11"/>
      <name val="Calibri"/>
      <family val="2"/>
      <scheme val="minor"/>
    </font>
    <font>
      <sz val="11"/>
      <color rgb="FF30303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000000"/>
      <name val="Calibri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F1111"/>
      <name val="Arial"/>
      <family val="2"/>
    </font>
    <font>
      <b/>
      <sz val="11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 applyAlignment="1">
      <alignment wrapText="1"/>
    </xf>
    <xf numFmtId="8" fontId="0" fillId="0" borderId="0" xfId="0" applyNumberFormat="1"/>
    <xf numFmtId="0" fontId="4" fillId="0" borderId="0" xfId="0" applyFont="1"/>
    <xf numFmtId="4" fontId="0" fillId="0" borderId="0" xfId="0" applyNumberFormat="1"/>
    <xf numFmtId="0" fontId="2" fillId="0" borderId="0" xfId="1"/>
    <xf numFmtId="0" fontId="9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2" fillId="2" borderId="0" xfId="1" applyFill="1" applyAlignment="1">
      <alignment wrapText="1"/>
    </xf>
    <xf numFmtId="164" fontId="0" fillId="0" borderId="0" xfId="0" applyNumberFormat="1"/>
    <xf numFmtId="164" fontId="1" fillId="0" borderId="0" xfId="1" applyNumberFormat="1" applyFont="1" applyAlignment="1"/>
    <xf numFmtId="164" fontId="5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3" fillId="0" borderId="0" xfId="0" applyNumberFormat="1" applyFont="1"/>
    <xf numFmtId="164" fontId="10" fillId="0" borderId="0" xfId="0" applyNumberFormat="1" applyFont="1"/>
    <xf numFmtId="164" fontId="0" fillId="2" borderId="0" xfId="0" applyNumberFormat="1" applyFill="1"/>
    <xf numFmtId="0" fontId="3" fillId="0" borderId="0" xfId="0" applyFont="1" applyAlignment="1">
      <alignment wrapText="1"/>
    </xf>
    <xf numFmtId="0" fontId="0" fillId="3" borderId="0" xfId="0" applyFill="1"/>
    <xf numFmtId="0" fontId="2" fillId="3" borderId="0" xfId="1" applyFill="1" applyAlignment="1">
      <alignment wrapText="1"/>
    </xf>
    <xf numFmtId="164" fontId="0" fillId="3" borderId="0" xfId="0" applyNumberFormat="1" applyFill="1"/>
    <xf numFmtId="0" fontId="13" fillId="0" borderId="0" xfId="0" applyFont="1"/>
    <xf numFmtId="0" fontId="14" fillId="0" borderId="0" xfId="1" applyFont="1" applyAlignment="1">
      <alignment wrapText="1"/>
    </xf>
    <xf numFmtId="164" fontId="13" fillId="0" borderId="0" xfId="0" applyNumberFormat="1" applyFont="1"/>
    <xf numFmtId="0" fontId="15" fillId="0" borderId="0" xfId="0" applyFont="1"/>
    <xf numFmtId="0" fontId="16" fillId="0" borderId="0" xfId="1" applyFont="1" applyAlignment="1">
      <alignment wrapText="1"/>
    </xf>
    <xf numFmtId="164" fontId="17" fillId="0" borderId="0" xfId="0" applyNumberFormat="1" applyFont="1"/>
    <xf numFmtId="0" fontId="17" fillId="0" borderId="0" xfId="0" applyFont="1"/>
    <xf numFmtId="0" fontId="9" fillId="3" borderId="0" xfId="0" applyFont="1" applyFill="1"/>
    <xf numFmtId="164" fontId="9" fillId="3" borderId="0" xfId="0" applyNumberFormat="1" applyFont="1" applyFill="1"/>
    <xf numFmtId="164" fontId="3" fillId="3" borderId="0" xfId="0" applyNumberFormat="1" applyFont="1" applyFill="1"/>
    <xf numFmtId="164" fontId="18" fillId="0" borderId="0" xfId="0" applyNumberFormat="1" applyFont="1"/>
    <xf numFmtId="0" fontId="19" fillId="0" borderId="0" xfId="0" applyFont="1"/>
    <xf numFmtId="0" fontId="19" fillId="2" borderId="0" xfId="0" applyFont="1" applyFill="1"/>
    <xf numFmtId="0" fontId="19" fillId="3" borderId="0" xfId="0" applyFont="1" applyFill="1"/>
    <xf numFmtId="0" fontId="13" fillId="3" borderId="0" xfId="0" applyFont="1" applyFill="1"/>
    <xf numFmtId="0" fontId="14" fillId="3" borderId="0" xfId="1" applyFont="1" applyFill="1" applyAlignment="1">
      <alignment wrapText="1"/>
    </xf>
    <xf numFmtId="164" fontId="13" fillId="3" borderId="0" xfId="0" applyNumberFormat="1" applyFont="1" applyFill="1"/>
    <xf numFmtId="0" fontId="20" fillId="0" borderId="0" xfId="0" applyFont="1"/>
    <xf numFmtId="0" fontId="2" fillId="0" borderId="0" xfId="1" applyFill="1" applyAlignment="1">
      <alignment wrapText="1"/>
    </xf>
    <xf numFmtId="0" fontId="0" fillId="0" borderId="0" xfId="0" applyAlignment="1">
      <alignment horizontal="center"/>
    </xf>
    <xf numFmtId="164" fontId="9" fillId="0" borderId="0" xfId="0" applyNumberFormat="1" applyFont="1"/>
    <xf numFmtId="164" fontId="7" fillId="2" borderId="0" xfId="0" applyNumberFormat="1" applyFont="1" applyFill="1"/>
    <xf numFmtId="0" fontId="2" fillId="2" borderId="0" xfId="1" applyFill="1"/>
    <xf numFmtId="0" fontId="2" fillId="0" borderId="0" xfId="1" applyFill="1"/>
    <xf numFmtId="164" fontId="11" fillId="0" borderId="0" xfId="0" applyNumberFormat="1" applyFont="1"/>
    <xf numFmtId="164" fontId="1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mazon.com/Clipboards-Office-Solutions-Direct-clipboard/dp/B01H2OR8QA/ref=sr_1_2_sspa?crid=20EFIZX1XLZRT&amp;keywords=clipboards&amp;qid=1663777740&amp;sprefix=clipboards%2Caps%2C118&amp;sr=8-2-spons&amp;psc=1" TargetMode="External"/><Relationship Id="rId21" Type="http://schemas.openxmlformats.org/officeDocument/2006/relationships/hyperlink" Target="https://www.amazon.com/CLEANHOME-Commercial-Cleaning-Household-Supplies/dp/B08R3F1ZZM/ref=sr_1_6?crid=Y1F8XNQTG9BU&amp;keywords=Dust+Mop&amp;qid=1663166753&amp;s=home-garden&amp;sprefix=dust+mop%2Cgarden%2C91&amp;sr=1-6" TargetMode="External"/><Relationship Id="rId42" Type="http://schemas.openxmlformats.org/officeDocument/2006/relationships/hyperlink" Target="https://sesystems.com/microphones-wired/drum-and-instrument-mics/sennheiser-e904-professional-cardioid-dynamic-microphone" TargetMode="External"/><Relationship Id="rId63" Type="http://schemas.openxmlformats.org/officeDocument/2006/relationships/hyperlink" Target="https://www.apple.com/shop/bag" TargetMode="External"/><Relationship Id="rId84" Type="http://schemas.openxmlformats.org/officeDocument/2006/relationships/hyperlink" Target="https://www.bhphotovideo.com/c/product/1631243-REG/kupo_kg070412_apple_box_set.html" TargetMode="External"/><Relationship Id="rId138" Type="http://schemas.openxmlformats.org/officeDocument/2006/relationships/hyperlink" Target="https://www.uline.com/BL_6750/Uline-Economy-Trash-Liners" TargetMode="External"/><Relationship Id="rId159" Type="http://schemas.openxmlformats.org/officeDocument/2006/relationships/hyperlink" Target="https://www.amazon.com/TableCraft-Products-C1174W-Basket-Natural/dp/B0168KXZT8/ref=asc_df_B0168KXZT8?tag=bingshoppinga-20&amp;linkCode=df0&amp;hvadid=80401840125205&amp;hvnetw=o&amp;hvqmt=e&amp;hvbmt=be&amp;hvdev=c&amp;hvlocint=&amp;hvlocphy=&amp;hvtargid=pla-4584001418500619&amp;psc=1" TargetMode="External"/><Relationship Id="rId107" Type="http://schemas.openxmlformats.org/officeDocument/2006/relationships/hyperlink" Target="https://www.amazon.com/Hammam-Linen-Premium-Organic-Turkish/dp/B07SLR3T9F/ref=cs_sr_dp_3?crid=CWNVJ1E2MON7&amp;keywords=towels&amp;qid=1663772453&amp;sprefix=towels%2Caps%2C135&amp;sr=8-5&amp;th=1" TargetMode="External"/><Relationship Id="rId11" Type="http://schemas.openxmlformats.org/officeDocument/2006/relationships/hyperlink" Target="https://www.lowes.com/pd/Werner-NXT-8-ft-Fiberglass-Type-1A-300-lbs-Capacity-Step-Ladder/3048120" TargetMode="External"/><Relationship Id="rId32" Type="http://schemas.openxmlformats.org/officeDocument/2006/relationships/hyperlink" Target="https://www.amazon.com/Simple-Houseware-Double-Clothing-Garment/dp/B01IIXR06C/ref=sr_1_2_sspa?keywords=costume+rack&amp;qid=1663249026&amp;sr=8-2-spons&amp;psc=1" TargetMode="External"/><Relationship Id="rId53" Type="http://schemas.openxmlformats.org/officeDocument/2006/relationships/hyperlink" Target="https://sesystems.com/interface-and-conversion/audio-adapters?p=2" TargetMode="External"/><Relationship Id="rId74" Type="http://schemas.openxmlformats.org/officeDocument/2006/relationships/hyperlink" Target="https://www.touchboards.com/christie-dwu630-gs-white-wuxga-16-10-projectors/?/?utm_content=DWU630-GS&amp;utm_term=Christie%20DWU630%20GS%20White&amp;utm_campaign=Manufacturer%2FModel&amp;utm_source=Bing_Yahoo&amp;utm_medium=cpc" TargetMode="External"/><Relationship Id="rId128" Type="http://schemas.openxmlformats.org/officeDocument/2006/relationships/hyperlink" Target="https://www.sentrysafe.com/product/EF4738E" TargetMode="External"/><Relationship Id="rId149" Type="http://schemas.openxmlformats.org/officeDocument/2006/relationships/hyperlink" Target="https://www.lowes.com/pd/Krylon-COLORmaxx-Gloss-True-Blue-Spray-Paint-and-Primer-In-One-Actual-Net-Contents-12-oz/1000460401" TargetMode="External"/><Relationship Id="rId5" Type="http://schemas.openxmlformats.org/officeDocument/2006/relationships/hyperlink" Target="https://www.lowes.com/pd/DEWALT-7-1-4-in-Corded-Circular-Saw-with-Brake-Aluminum-Shoe-and-Soft-Case/3711470" TargetMode="External"/><Relationship Id="rId95" Type="http://schemas.openxmlformats.org/officeDocument/2006/relationships/hyperlink" Target="https://www.amazon.com/Organic-Cutting-Corners-Vegetables-Chopping/dp/B092KWFNWB/ref=pd_lpo_3?pd_rd_i=B092KWFNWB&amp;psc=1" TargetMode="External"/><Relationship Id="rId160" Type="http://schemas.openxmlformats.org/officeDocument/2006/relationships/hyperlink" Target="https://www.vectorworks.net/en-US/spotlight/buy" TargetMode="External"/><Relationship Id="rId22" Type="http://schemas.openxmlformats.org/officeDocument/2006/relationships/hyperlink" Target="https://www.adj.com/ec-163-50" TargetMode="External"/><Relationship Id="rId43" Type="http://schemas.openxmlformats.org/officeDocument/2006/relationships/hyperlink" Target="https://sesystems.com/microphones-wired/condenser-mics/shure-sm81-cardioid-condenser-microphone" TargetMode="External"/><Relationship Id="rId64" Type="http://schemas.openxmlformats.org/officeDocument/2006/relationships/hyperlink" Target="https://www.amazon.com/BlueRigger-Wall-High-Speed-Cable/dp/B004GW25WY/ref=sr_1_1_sspa?adgrpid=1335907194273525&amp;hvadid=83494414496325&amp;hvbmt=be&amp;hvdev=c&amp;hvlocphy=82594&amp;hvnetw=o&amp;hvqmt=e&amp;hvtargid=kwd-83494549678162%3Aloc-190&amp;hydadcr=18883_13351313&amp;keywords=50%2Bhdmi%2Bcable&amp;qid=1663257236&amp;sr=8-1-spons&amp;th=1" TargetMode="External"/><Relationship Id="rId118" Type="http://schemas.openxmlformats.org/officeDocument/2006/relationships/hyperlink" Target="https://www.musson.com/checkout/cart/" TargetMode="External"/><Relationship Id="rId139" Type="http://schemas.openxmlformats.org/officeDocument/2006/relationships/hyperlink" Target="https://sesystems.com/snakes/rapco-horizon-8-pack-50-sub-snake-8-channel-50-ft-fan-to-box" TargetMode="External"/><Relationship Id="rId85" Type="http://schemas.openxmlformats.org/officeDocument/2006/relationships/hyperlink" Target="https://proadv.com/pro-gaff-gaffers-tape/" TargetMode="External"/><Relationship Id="rId150" Type="http://schemas.openxmlformats.org/officeDocument/2006/relationships/hyperlink" Target="https://www.lowes.com/pd/OPTIX-0-08-in-T-x-30-in-W-x-36-in-L-Clear-Acrylic-Sheet/3179381" TargetMode="External"/><Relationship Id="rId12" Type="http://schemas.openxmlformats.org/officeDocument/2006/relationships/hyperlink" Target="https://www.uline.com/Product/Detail/H-2218M-R/Safety-Storage/Slimline-Flammable-Storage-Cabinet-Manual-Doors-Red-12-Gallon?model=H-2218M-R&amp;RootChecked=yes" TargetMode="External"/><Relationship Id="rId17" Type="http://schemas.openxmlformats.org/officeDocument/2006/relationships/hyperlink" Target="https://www.uline.com/Product/Detail/H-1786/Hand-Trucks/Uline-Loop-Handle-Steel-Hand-Truck-Solid-Wheels" TargetMode="External"/><Relationship Id="rId33" Type="http://schemas.openxmlformats.org/officeDocument/2006/relationships/hyperlink" Target="https://www.amazon.com/Puffs-Non-Lotion-Facial-Family-Tissues/dp/B09YL8TX5K/ref=sr_1_2_sspa?crid=1MCUGZFK5HMON&amp;keywords=tissue&amp;qid=1663249069&amp;sprefix=tissue%2Caps%2C82&amp;sr=8-2-spons&amp;psc=1" TargetMode="External"/><Relationship Id="rId38" Type="http://schemas.openxmlformats.org/officeDocument/2006/relationships/hyperlink" Target="https://www.lowes.com/pd/LG-TurboSteam-Smart-Wi-FI-Enabled-7-4-cu-ft-Reversible-Side-Swing-Door-Stackable-Steam-Cycle-Gas-Dryer-Black-Steel-ENERGY-STAR/5000140767" TargetMode="External"/><Relationship Id="rId59" Type="http://schemas.openxmlformats.org/officeDocument/2006/relationships/hyperlink" Target="https://www.bhphotovideo.com/c/replacement_for/520374-REG/Impact_SB_20B_Saddle_Sandbag_20.html" TargetMode="External"/><Relationship Id="rId103" Type="http://schemas.openxmlformats.org/officeDocument/2006/relationships/hyperlink" Target="https://www.uline.com/Product/Detail/H-3689GR/Trash-Cans/Uline-Trash-Can-55-Gallon-Gray?model=H-3689GR&amp;RootChecked=yes" TargetMode="External"/><Relationship Id="rId108" Type="http://schemas.openxmlformats.org/officeDocument/2006/relationships/hyperlink" Target="https://www.amazon.com/Hammam-Linen-Premium-Organic-Turkish/dp/B09M96YVTD/ref=cs_sr_dp_5?crid=29602I7NIKKCH&amp;keywords=hand+towels&amp;qid=1663772675&amp;sprefix=hand+towels%2Caps%2C85&amp;sr=8-6" TargetMode="External"/><Relationship Id="rId124" Type="http://schemas.openxmlformats.org/officeDocument/2006/relationships/hyperlink" Target="https://www.bedbathandbeyond.com/store/product/keurig-k-select-single-serve-k-cup-pod-coffee-maker/3329519?skuId=61889279&amp;enginename=bing&amp;mcid=PS_bing_nonbrand_coffeeteamakers_Online&amp;product_id=61889279&amp;adtype=&amp;product_channel=Online&amp;adpos=&amp;creative=&amp;device=c&amp;matchtype=e&amp;network=o&amp;&amp;gclid=51163bc8102a1057f4af58eb37a18b6b&amp;gclsrc=3p.ds&amp;&amp;utm_source=bingpla&amp;msclkid=51163bc8102a1057f4af58eb37a18b6b" TargetMode="External"/><Relationship Id="rId129" Type="http://schemas.openxmlformats.org/officeDocument/2006/relationships/hyperlink" Target="https://www.uline.com/Product/Detail/H-1915BL/File-Cabinets-and-Bookcases/Vertical-File-Cabinet-Letter-4-Drawer-Black?model=H-1915BL&amp;RootChecked=yes" TargetMode="External"/><Relationship Id="rId54" Type="http://schemas.openxmlformats.org/officeDocument/2006/relationships/hyperlink" Target="https://sesystems.com/countryman-e6-sennheiser-earset-3-5mm-locking-sennheiser-plug" TargetMode="External"/><Relationship Id="rId70" Type="http://schemas.openxmlformats.org/officeDocument/2006/relationships/hyperlink" Target="https://www.amazon.com/Pyle-Megaphone-Speaker-Bullhorn-Built/dp/B00BQOFY0A/ref=asc_df_B00BQOFY0A?tag=bingshoppinga-20&amp;linkCode=df0&amp;hvadid=80539278509600&amp;hvnetw=o&amp;hvqmt=e&amp;hvbmt=be&amp;hvdev=c&amp;hvlocint=&amp;hvlocphy=&amp;hvtargid=pla-4584138871387237&amp;psc=1" TargetMode="External"/><Relationship Id="rId75" Type="http://schemas.openxmlformats.org/officeDocument/2006/relationships/hyperlink" Target="https://www.homedepot.com/p/LG-Electronics-5-0-cu-ft-Large-Capacity-High-Efficiency-Stackable-Smart-Front-Load-Washer-with-TurboWash360-and-Steam-in-Black-Steel-WM4200HBA/312439629" TargetMode="External"/><Relationship Id="rId91" Type="http://schemas.openxmlformats.org/officeDocument/2006/relationships/hyperlink" Target="https://www.lowes.com/pd/Eaton-15A-125V-3W-Industrial-Plug/1002943734" TargetMode="External"/><Relationship Id="rId96" Type="http://schemas.openxmlformats.org/officeDocument/2006/relationships/hyperlink" Target="https://www.amazon.com/Chef-Knife-Kitchen-Stainless-Ergonomic/dp/B092CRWJZN/ref=sr_1_4?crid=1ARLMC0R4VOWQ&amp;keywords=kitchen+knife&amp;qid=1663770568&amp;s=home-garden&amp;sprefix=kitchen+knife%2Cgarden%2C86&amp;sr=1-4" TargetMode="External"/><Relationship Id="rId140" Type="http://schemas.openxmlformats.org/officeDocument/2006/relationships/hyperlink" Target="https://www.bhphotovideo.com/c/product/1054556-REG/altman_behind_the_scenes_ghostlight.html/?cnxclid=16643715207165175774010090301008005" TargetMode="External"/><Relationship Id="rId145" Type="http://schemas.openxmlformats.org/officeDocument/2006/relationships/hyperlink" Target="https://www.lowes.com/configure/paint/Black-Magic/HGSW6991?paintType=Interior&amp;sheenType=Flat&amp;sizeType=1-gallon&amp;brandType=1000381007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/Crescent-AC28VS-Tools-Wrenches-Adjustable/dp/B00002N5L0" TargetMode="External"/><Relationship Id="rId6" Type="http://schemas.openxmlformats.org/officeDocument/2006/relationships/hyperlink" Target="https://www.lowes.com/pd/Kobalt-30-Piece-12-Point-Metric-and-Standard-SAE-Standard-Combination-Wrench-Set/1001448140" TargetMode="External"/><Relationship Id="rId23" Type="http://schemas.openxmlformats.org/officeDocument/2006/relationships/hyperlink" Target="https://sesystems.com/power-and-conditioning/furman-ss-6b-pro-surge-suppressor-15a-6-outlet" TargetMode="External"/><Relationship Id="rId28" Type="http://schemas.openxmlformats.org/officeDocument/2006/relationships/hyperlink" Target="https://shop.wengercorp.com/education/roughneck-music-stand038a001.html" TargetMode="External"/><Relationship Id="rId49" Type="http://schemas.openxmlformats.org/officeDocument/2006/relationships/hyperlink" Target="https://sesystems.com/cables-terminated/hosa-cyx-402m-stereo-breakout-3-5-mm-trs-to-dual-xlr3m-2-m" TargetMode="External"/><Relationship Id="rId114" Type="http://schemas.openxmlformats.org/officeDocument/2006/relationships/hyperlink" Target="https://www.amazon.com/Febreze-Freshener-Fabric-Refresher-Nature/dp/B00D2NUTV2/ref=sr_1_6_mod_primary_new?crid=3LLV1L2HH4J78&amp;keywords=febreze+fabric&amp;qid=1663774902&amp;s=home-garden&amp;sbo=RZvfv%2F%2FHxDF%2BO5021pAnSA%3D%3D&amp;sprefix=febreze+fabric%2Cgarden%2C92&amp;sr=1-6" TargetMode="External"/><Relationship Id="rId119" Type="http://schemas.openxmlformats.org/officeDocument/2006/relationships/hyperlink" Target="https://www.musson.com/wagon-brake.html" TargetMode="External"/><Relationship Id="rId44" Type="http://schemas.openxmlformats.org/officeDocument/2006/relationships/hyperlink" Target="https://sesystems.com/microphones-wired/drum-and-instrument-mics/shure-beta-52a-dynamic-kick-drum-microphone" TargetMode="External"/><Relationship Id="rId60" Type="http://schemas.openxmlformats.org/officeDocument/2006/relationships/hyperlink" Target="https://www.amazon.com/US-Art-Supply-Showroom-Presentation/dp/B00RLYYI9C/ref=sr_1_23?c=ts&amp;keywords=Arts%2B%26%2BCrafts%2BEasels&amp;qid=1663256310&amp;s=arts-crafts&amp;sr=1-23&amp;ts_id=12897071&amp;th=1" TargetMode="External"/><Relationship Id="rId65" Type="http://schemas.openxmlformats.org/officeDocument/2006/relationships/hyperlink" Target="https://www.amazon.com/s?k=video+adapter&amp;crid=5WK900BVJGDD&amp;sprefix=video+ada%2Caps%2C99&amp;ref=nb_sb_ss_ts-doa-p_1_9" TargetMode="External"/><Relationship Id="rId81" Type="http://schemas.openxmlformats.org/officeDocument/2006/relationships/hyperlink" Target="https://www.sweetwater.com/store/detail/DHR15--yamaha-dhr15-1000w-15-inch-powered-loudspeaker?mrkgadid=3251364794&amp;mrkgcl=28&amp;mrkgen=mpla&amp;mrkgbflag=0&amp;mrkgcat=livesound&amp;lighting&amp;acctid=21700000001645388&amp;dskeywordid=92700046997885087&amp;lid=92700046997885087&amp;ds_s_kwgid=58700005286965700&amp;ds_s_inventory_feed_id=97700000007215323&amp;ds_a_cid=405527921&amp;ds_a_caid=9232356410&amp;ds_a_agid=93424722203&amp;ds_a_lid=pla-874913697972&amp;dsproductgroupid=4581596234400192&amp;product_id=DHR15&amp;prodctry=US&amp;prodlang=EN&amp;channel=Online&amp;storeid=&amp;device=c&amp;network=o&amp;matchtype=e&amp;adpos=largenumber&amp;locationid=&amp;creative=&amp;targetid=pla-4581596234400192&amp;campaignid=283268302&amp;awsearchcpc=1&amp;gclid=33db8b7026ca1082bbdbe85a39e8d524&amp;gclsrc=3p.ds&amp;&amp;mrkgcl=28&amp;mrkgadid=3251364794&amp;rkg_id=0&amp;utm_source=MSN&amp;utm_medium=PPC&amp;utm_campaign=aaShopping%20-%20Core%20-%20Live%20Sound%20&amp;%20Lighting&amp;utm_term=ProductType3=pa%20speakersBrand=yamaha&amp;campaigntype=shopping&amp;campaign=aaShopping%20-%20Core%20-%20Live%20Sound%20&amp;%20Lighting&amp;adgroup=Live%20Sound%20&amp;%20Lighting%20-%20PA%20Systems%20&amp;%20Speakers&amp;placement=bing&amp;creative=77996646071909&amp;device=c&amp;matchtype=e&amp;msclkid=33db8b7026ca1082bbdbe85a39e8d524" TargetMode="External"/><Relationship Id="rId86" Type="http://schemas.openxmlformats.org/officeDocument/2006/relationships/hyperlink" Target="https://proadv.com/pro-gaff-gaffers-tape/" TargetMode="External"/><Relationship Id="rId130" Type="http://schemas.openxmlformats.org/officeDocument/2006/relationships/hyperlink" Target="https://www.amazon.com/dp/B0B9HGSZZ6?pd_rd_i=B0B9HGSZZ6&amp;pf_rd_p=7e505763-fc2b-4771-871e-c8789cf7e144&amp;pf_rd_r=XAY199P00HZB0PZ0626B&amp;pd_rd_wg=bqhLb&amp;pd_rd_w=9Z5VR&amp;pd_rd_r=72140183-cc20-4c11-bbd5-6d34fbe2f17d" TargetMode="External"/><Relationship Id="rId135" Type="http://schemas.openxmlformats.org/officeDocument/2006/relationships/hyperlink" Target="https://www.rosebrand.com/product418/Cheeseborough.aspx" TargetMode="External"/><Relationship Id="rId151" Type="http://schemas.openxmlformats.org/officeDocument/2006/relationships/hyperlink" Target="https://www.homedepot.com/p/RIDGID-6-Gallon-3-5-Peak-HP-NXT-Wet-Dry-Shop-Vacuum-with-Filter-Locking-Hose-and-Accessories-HD06001/306256721" TargetMode="External"/><Relationship Id="rId156" Type="http://schemas.openxmlformats.org/officeDocument/2006/relationships/hyperlink" Target="https://www.sweetwater.com/store/cart.php" TargetMode="External"/><Relationship Id="rId13" Type="http://schemas.openxmlformats.org/officeDocument/2006/relationships/hyperlink" Target="https://www.amazon.com/Yellow-Jacket-Cable-Protector-Channel/dp/B001VDLBGM" TargetMode="External"/><Relationship Id="rId18" Type="http://schemas.openxmlformats.org/officeDocument/2006/relationships/hyperlink" Target="https://www.lowes.com/pd/SmartStraps-2-Pack-1-1-2-in-x-14-ft-Ratchet-Tie-Down-1667-lb-Work-Capacity/3740779" TargetMode="External"/><Relationship Id="rId39" Type="http://schemas.openxmlformats.org/officeDocument/2006/relationships/hyperlink" Target="https://sesystems.com/cables-terminated/xlr-cables?p=3" TargetMode="External"/><Relationship Id="rId109" Type="http://schemas.openxmlformats.org/officeDocument/2006/relationships/hyperlink" Target="https://www.amazon.com/Tide-Gentle-Liquid-Laundry-Detergent/dp/B085V5ZMV9/ref=sr_1_1_sspa?crid=1ZU9T2FZM8JO3&amp;keywords=free+and+clear+laundry+detergent&amp;qid=1663772740&amp;sprefix=free+and+clear+%2Caps%2C104&amp;sr=8-1-spons&amp;psc=1" TargetMode="External"/><Relationship Id="rId34" Type="http://schemas.openxmlformats.org/officeDocument/2006/relationships/hyperlink" Target="https://www.amazon.com/Bounty-Quick-Size-Towels-Family-Regular/dp/B07MHJFRBJ/ref=sr_1_3?crid=21X6KL83ZJQD9&amp;keywords=paper%2Btowel&amp;qid=1663249112&amp;sprefix=paper%2Btowel%2Caps%2C96&amp;sr=8-3&amp;th=1&amp;psc=1" TargetMode="External"/><Relationship Id="rId50" Type="http://schemas.openxmlformats.org/officeDocument/2006/relationships/hyperlink" Target="https://sesystems.com/cables-terminated/hosa-cmp-159-stereo-breakout-3-5-mm-trs-to-dual-1-4-in-ts-10-ft" TargetMode="External"/><Relationship Id="rId55" Type="http://schemas.openxmlformats.org/officeDocument/2006/relationships/hyperlink" Target="https://thelightingconnection.com/product/side-arm/" TargetMode="External"/><Relationship Id="rId76" Type="http://schemas.openxmlformats.org/officeDocument/2006/relationships/hyperlink" Target="https://www.homedepot.com/p/LG-Electronics-7-4-cu-ft-Large-Capacity-Vented-Smart-Stackable-Electric-Dryer-w-Sensor-Dry-TurboSteam-Extra-Cycles-in-Black-Steel-DLEX4200B/312439652" TargetMode="External"/><Relationship Id="rId97" Type="http://schemas.openxmlformats.org/officeDocument/2006/relationships/hyperlink" Target="https://www.amazon.com/Silverware-Meythway-Stainless-Flatware-Polished/dp/B09SKW1BZ7/ref=sr_1_10?crid=JWMHPG8NDVV7&amp;keywords=flatware%2Bset%2Bfor%2B8&amp;qid=1663770643&amp;s=home-garden&amp;sprefix=flatware%2B%2Cgarden%2C90&amp;sr=1-10&amp;th=1" TargetMode="External"/><Relationship Id="rId104" Type="http://schemas.openxmlformats.org/officeDocument/2006/relationships/hyperlink" Target="https://www.uline.com/Product/Detail/H-7928/Brute-Trash-Cans-and-Accessories/Uline-Trash-Can-Dolly?PDPRelatedItem=H-3689GR" TargetMode="External"/><Relationship Id="rId120" Type="http://schemas.openxmlformats.org/officeDocument/2006/relationships/hyperlink" Target="https://www.musson.com/top-hanging-iron.html" TargetMode="External"/><Relationship Id="rId125" Type="http://schemas.openxmlformats.org/officeDocument/2006/relationships/hyperlink" Target="https://www.potterybarn.com/products/bodum-electric-water-kettle/?catalogId=84&amp;sku=1125514&amp;cm_ven=PLA&amp;cm_cat=MSN&amp;cm_pla=Tabletop%20%26%20Bar%20%3E%20All%20Kitchen&amp;adlclid=f1ebd6aff4361a007fd0b58cd3249fb2&amp;cm_ite=1125514_370402599&amp;msclkid=f1ebd6aff4361a007fd0b58cd3249fb2" TargetMode="External"/><Relationship Id="rId141" Type="http://schemas.openxmlformats.org/officeDocument/2006/relationships/hyperlink" Target="https://www.lowes.com/pd/CRAFTSMAN-9000-Lumen-LED-Portable-Work-Light/1000696612" TargetMode="External"/><Relationship Id="rId146" Type="http://schemas.openxmlformats.org/officeDocument/2006/relationships/hyperlink" Target="https://www.lowes.com/search?searchTerm=wd40%20lubricant%20oil" TargetMode="External"/><Relationship Id="rId7" Type="http://schemas.openxmlformats.org/officeDocument/2006/relationships/hyperlink" Target="https://www.lowes.com/pd/Kobalt-Kobalt-5pc-Pliers-Set/1003009770" TargetMode="External"/><Relationship Id="rId71" Type="http://schemas.openxmlformats.org/officeDocument/2006/relationships/hyperlink" Target="https://www.displays2go.com/P-11891/Solid-Wood-Podium-Adjustable-Reading-Surface?st=Category&amp;sid=1778" TargetMode="External"/><Relationship Id="rId92" Type="http://schemas.openxmlformats.org/officeDocument/2006/relationships/hyperlink" Target="https://www.homedepot.com/p/Winsome-Wood-Ivy-24-in-Rustic-Gray-Solid-Wood-Frame-Counter-Stool-16224/316491358" TargetMode="External"/><Relationship Id="rId2" Type="http://schemas.openxmlformats.org/officeDocument/2006/relationships/hyperlink" Target="https://www.amazon.com/Dewalt-DCD771C2-Cordless-Lithium-Ion-Compact/dp/B071DFKM3G/ref=asc_df_B00ET5VMTU?tag=bingshoppinga-20&amp;linkCode=df0&amp;hvadid=80814156492390&amp;hvnetw=o&amp;hvqmt=e&amp;hvbmt=be&amp;hvdev=c&amp;hvlocint=&amp;hvlocphy=&amp;hvtargid=pla-4584413735732213&amp;th=1" TargetMode="External"/><Relationship Id="rId29" Type="http://schemas.openxmlformats.org/officeDocument/2006/relationships/hyperlink" Target="https://www.amazon.com/Hamilton-Beach-Durathon-Soleplate-19701/dp/B005JB1OJG/ref=asc_df_B005JB1OJG?tag=bingshoppinga-20&amp;linkCode=df0&amp;hvadid=80745437134436&amp;hvnetw=o&amp;hvqmt=e&amp;hvbmt=be&amp;hvdev=c&amp;hvlocint=&amp;hvlocphy=&amp;hvtargid=pla-4584345024922994&amp;psc=1" TargetMode="External"/><Relationship Id="rId24" Type="http://schemas.openxmlformats.org/officeDocument/2006/relationships/hyperlink" Target="https://sesystems.com/power-and-conditioning/lex-products-50112ba-20-amp-e-string-6-nema-5-15-receptacles-black-50" TargetMode="External"/><Relationship Id="rId40" Type="http://schemas.openxmlformats.org/officeDocument/2006/relationships/hyperlink" Target="https://sesystems.com/microphones-wired/dynamic-mics?p=8" TargetMode="External"/><Relationship Id="rId45" Type="http://schemas.openxmlformats.org/officeDocument/2006/relationships/hyperlink" Target="https://sesystems.com/microphones-wired/choir-mics/shure-mx202b-c-microflex-overhead-cardioid-choir-microphone-black" TargetMode="External"/><Relationship Id="rId66" Type="http://schemas.openxmlformats.org/officeDocument/2006/relationships/hyperlink" Target="https://qlab.app/shop/" TargetMode="External"/><Relationship Id="rId87" Type="http://schemas.openxmlformats.org/officeDocument/2006/relationships/hyperlink" Target="https://proadv.com/pro-gaff-spike-tape-1-2-x-45-yds/" TargetMode="External"/><Relationship Id="rId110" Type="http://schemas.openxmlformats.org/officeDocument/2006/relationships/hyperlink" Target="https://www.amazon.com/Seventh-Generation-Sheets-Softener-Fragrance/dp/B092XBTRCF/ref=sr_1_2_sspa?crid=31RNKH88GHAE2&amp;keywords=free+and+clear+dryer+sheets&amp;qid=1663772826&amp;sprefix=free+and+clear+dryer+sheets%2Caps%2C103&amp;sr=8-2-spons&amp;psc=1" TargetMode="External"/><Relationship Id="rId115" Type="http://schemas.openxmlformats.org/officeDocument/2006/relationships/hyperlink" Target="https://www.amazon.com/TRESemme-Moisture-Shampoo-Conditioner-Travel/dp/B07JLKQX9H/ref=sr_1_3?keywords=travel+shampoo+and+conditioner&amp;qid=1663775289&amp;sr=8-3" TargetMode="External"/><Relationship Id="rId131" Type="http://schemas.openxmlformats.org/officeDocument/2006/relationships/hyperlink" Target="https://www.cdw.com/product/epson-workforce-st-c2100-supertank-color-mfp-multifunction-printer-colo/6741127?cm_ven=acquirgy&amp;cm_cat=bing&amp;cm_pla=NA-NA-Epson_PF&amp;cm_ite=6741127%26s_kwcid%3DAL%214223%2110%2174217294597754%214577816666900743&amp;s_kwcid=AL!4223!10!74217294597754!4577816666900743&amp;ef_id=49cccbddaea21149d65fa8f06857eb97:G:s&amp;msclkid=49cccbddaea21149d65fa8f06857eb97&amp;utm_source=bing&amp;utm_medium=cpc&amp;utm_campaign=Parent%20%7C%20Printers,%20Scanners%20%26%20Print%20Supplies%20%7C%20PLA%20(B)&amp;utm_term=4577816666900743&amp;utm_content=Printing%20%26%20Document%20Scanning" TargetMode="External"/><Relationship Id="rId136" Type="http://schemas.openxmlformats.org/officeDocument/2006/relationships/hyperlink" Target="https://www.uline.com/Product/Detail/H-6469/First-Aid/Uline-ANSI-Approved-First-Aid-Kit-Class-A-25-person" TargetMode="External"/><Relationship Id="rId157" Type="http://schemas.openxmlformats.org/officeDocument/2006/relationships/hyperlink" Target="https://www.lowes.com/pd/Kobalt-2-Pack-25-FT-Kobalt-Compact-Wide-Blade/5002992753" TargetMode="External"/><Relationship Id="rId61" Type="http://schemas.openxmlformats.org/officeDocument/2006/relationships/hyperlink" Target="https://www.amazon.com/RoadHero-Pack-Traffic-Cones-Inch/dp/B09M3JXKX9/ref=sr_1_2_sspa?keywords=parking+cones&amp;qid=1663256372&amp;sr=8-2-spons&amp;psc=1" TargetMode="External"/><Relationship Id="rId82" Type="http://schemas.openxmlformats.org/officeDocument/2006/relationships/hyperlink" Target="https://www.worthingtondirect.com/checkout/cart" TargetMode="External"/><Relationship Id="rId152" Type="http://schemas.openxmlformats.org/officeDocument/2006/relationships/hyperlink" Target="https://www.grainger.com/product/SANITAIRE-Upright-Vacuum-13-in-Cleaning-60NP73" TargetMode="External"/><Relationship Id="rId19" Type="http://schemas.openxmlformats.org/officeDocument/2006/relationships/hyperlink" Target="https://www.amazon.com/AmazonBasics-Wringer-Commercial-Bucket-Wheels/dp/B072VBNT17/ref=sr_1_1_sspa?keywords=mops&amp;qid=1663166591&amp;sr=8-1-spons&amp;th=1" TargetMode="External"/><Relationship Id="rId14" Type="http://schemas.openxmlformats.org/officeDocument/2006/relationships/hyperlink" Target="https://www.bradyid.com/label-printers/portable/m210-handheld-label-maker-pid-152260" TargetMode="External"/><Relationship Id="rId30" Type="http://schemas.openxmlformats.org/officeDocument/2006/relationships/hyperlink" Target="https://www.amazon.com/AmazonBasics-Full-Size-Ironing-Board-Removable/dp/B082B9FCY4/ref=sr_1_11?crid=3SD2XWG3JFS2J&amp;keywords=ironing%2Bboard&amp;qid=1663248901&amp;refinements=p_72%3A1248915011&amp;rnid=1248913011&amp;s=home-garden&amp;sprefix=ironing%2Bboard%2Cgarden%2C92&amp;sr=1-11&amp;th=1" TargetMode="External"/><Relationship Id="rId35" Type="http://schemas.openxmlformats.org/officeDocument/2006/relationships/hyperlink" Target="https://www.amazon.com/Everyone-Hand-Lavender-Coconut-Count/dp/B01MXML7VI/ref=sr_1_48?crid=K4J2P4187717&amp;keywords=hand+soap&amp;qid=1663249161&amp;sprefix=hand+soap%2Caps%2C82&amp;sr=8-48" TargetMode="External"/><Relationship Id="rId56" Type="http://schemas.openxmlformats.org/officeDocument/2006/relationships/hyperlink" Target="https://shop.bmisupply.com/ProductDetail/25260007_Logicue-Cue-Light-Package--Lc6-W6lights" TargetMode="External"/><Relationship Id="rId77" Type="http://schemas.openxmlformats.org/officeDocument/2006/relationships/hyperlink" Target="https://www.lowes.com/pd/GE-6-Slice-Stainless-Steel-Convection-Toaster-Oven-1500-Watt/5001139711" TargetMode="External"/><Relationship Id="rId100" Type="http://schemas.openxmlformats.org/officeDocument/2006/relationships/hyperlink" Target="https://www.uline.com/BL_8792/Slim-Jim-Accessories" TargetMode="External"/><Relationship Id="rId105" Type="http://schemas.openxmlformats.org/officeDocument/2006/relationships/hyperlink" Target="https://www.uline.com/Product/Detail/H-4201GR/Trash-Cans/Lid-for-55-Gallon-Uline-Trash-Can-Gray?PDPRelatedItem=H-3689GR" TargetMode="External"/><Relationship Id="rId126" Type="http://schemas.openxmlformats.org/officeDocument/2006/relationships/hyperlink" Target="https://www.lowes.com/pd/LG-InstaView-Smart-Wi-Fi-Enabled-26-cu-ft-French-Door-Refrigerator-with-Dual-Ice-Maker-and-Door-within-Door-Fingerprint-Resistant-Black-Stainless-Steel-ENERGY-STAR/1000853132" TargetMode="External"/><Relationship Id="rId147" Type="http://schemas.openxmlformats.org/officeDocument/2006/relationships/hyperlink" Target="https://www.lowes.com/pd/3-IN-ONE-Multi-Purpose-Oil-8-oz-Long-Lasting-Lubricant/3240440" TargetMode="External"/><Relationship Id="rId8" Type="http://schemas.openxmlformats.org/officeDocument/2006/relationships/hyperlink" Target="https://www.lowes.com/pd/IDEAL-ID-1000-Volt-Auto-Range-Multimeter/5000045537" TargetMode="External"/><Relationship Id="rId51" Type="http://schemas.openxmlformats.org/officeDocument/2006/relationships/hyperlink" Target="https://sesystems.com/cables-terminated/instrument-cables/whirlwind-l10-10-instrument-cable" TargetMode="External"/><Relationship Id="rId72" Type="http://schemas.openxmlformats.org/officeDocument/2006/relationships/hyperlink" Target="https://www.greatmats.com/dance-flooring/rosco-adagio-cut-perlf.php" TargetMode="External"/><Relationship Id="rId93" Type="http://schemas.openxmlformats.org/officeDocument/2006/relationships/hyperlink" Target="https://shop.wengercorp.com/education/storage-truck-chairs-1-pk127a261.html" TargetMode="External"/><Relationship Id="rId98" Type="http://schemas.openxmlformats.org/officeDocument/2006/relationships/hyperlink" Target="https://www.amazon.com/10-Strawberry-Street-SM-5200-CP-W-Dinnerware/dp/B074KRQJ58/ref=sr_1_6?crid=1PB79DBLL7OUH&amp;keywords=plate+and+bowl+sets+for+8&amp;qid=1663770725&amp;s=home-garden&amp;sprefix=plate+%2Cgarden%2C107&amp;sr=1-6" TargetMode="External"/><Relationship Id="rId121" Type="http://schemas.openxmlformats.org/officeDocument/2006/relationships/hyperlink" Target="https://www.musson.com/anchor-shackle.html" TargetMode="External"/><Relationship Id="rId142" Type="http://schemas.openxmlformats.org/officeDocument/2006/relationships/hyperlink" Target="https://www.amazon.com/dp/B00R2AZLD2?tag=highlightreviews-39739-20&amp;th=1" TargetMode="External"/><Relationship Id="rId3" Type="http://schemas.openxmlformats.org/officeDocument/2006/relationships/hyperlink" Target="https://www.lowes.com/pd/CRAFTSMAN-12-Piece-Acetate-Handle-Screwdriver-Set/1000595951" TargetMode="External"/><Relationship Id="rId25" Type="http://schemas.openxmlformats.org/officeDocument/2006/relationships/hyperlink" Target="https://www.homedepot.com/p/Southwire-250-ft-12-3-300-Volt-CU-Black-Flexible-Portable-Power-SJOOW-Cord-55808745/205562565?mtc=SHOPPING-CM-CML-BNG-D27-027_002_WIRING_DEVIC-NA-NA-NA-SMART-2181312-NA-NA-NA-NBR-NA-NA-NEW-+PL3_Live_Feed&amp;cm_mmc=SHOPPING-CM-CML-BNG-D27-027_002_WIRING_DEVIC-NA-NA-NA-SMART-2181312-NA-NA-NA-NBR-NA-NA-NEW-+PL3_Live_Feed-71700000094114428-58700007806010110-92700070935893253&amp;gclid=dda52ce0a2de16074b2b4fc380064f2f&amp;gclsrc=3p.ds&amp;msclkid=dda52ce0a2de16074b2b4fc380064f2f&amp;utm_source=bing&amp;utm_medium=cpc&amp;utm_campaign=SHOPPING-CM-CML-BNG-D27-027_002_WIRING_DEVIC-NA-NA-NA-SMART-2181312-NA-NA-NA-NBR-NA-NA-NEW-%20PL3_Live_Feed&amp;utm_term=4576992033531406&amp;utm_content=Ad%20group" TargetMode="External"/><Relationship Id="rId46" Type="http://schemas.openxmlformats.org/officeDocument/2006/relationships/hyperlink" Target="https://sesystems.com/microphones-wired/boundary-mics/akg-pcc170-surface-mount-supercardioid-boundary-layer-mic-xlr-version" TargetMode="External"/><Relationship Id="rId67" Type="http://schemas.openxmlformats.org/officeDocument/2006/relationships/hyperlink" Target="https://www.globalindustrial.com/p/white-canvas-shipping-hamper-truck-16-bushel-capacity" TargetMode="External"/><Relationship Id="rId116" Type="http://schemas.openxmlformats.org/officeDocument/2006/relationships/hyperlink" Target="https://www.amazon.com/Earplugs-Reusable-Silicone-Sleeping-Protection/dp/B07DK9RLCL/ref=sr_1_2_sspa?crid=1CE6QA9ZUSCUD&amp;keywords=ear+plugs&amp;qid=1663775665&amp;sprefix=ear+plugs%2Caps%2C117&amp;sr=8-2-spons&amp;psc=1" TargetMode="External"/><Relationship Id="rId137" Type="http://schemas.openxmlformats.org/officeDocument/2006/relationships/hyperlink" Target="https://www.uline.com/Product/Detail/H-2867/Metal-Indoor-Trash-Cans/Lobby-Trash-Can-35-Gallon-Satin" TargetMode="External"/><Relationship Id="rId158" Type="http://schemas.openxmlformats.org/officeDocument/2006/relationships/hyperlink" Target="https://www.globalindustrial.com/p/34-793-fiberglass-open-reel-long-tape-1-2-inch-x-200?infoParam.campaignId=WR&amp;msclkid=455129fb3a3a1ecdf9624ac6ea829774&amp;utm_source=bing&amp;utm_medium=cpc&amp;utm_campaign=%5BADL%5D%20%5BPLA%5D%20%5BTools%20%26%20Instruments%5D%20%7BTest,%20Measurement%20%26%20Inspection%7D%20(Neutral)%20-%20%5BHigh%20Priority%20SKUs%5D&amp;utm_term=4583039355067383&amp;utm_content=Tools%20%26%20Instruments%20-%20Test,%20Measurement%20%26%20Inspection%20-%20(Neutral)&amp;adlclid=455129fb3a3a1ecdf9624ac6ea829774" TargetMode="External"/><Relationship Id="rId20" Type="http://schemas.openxmlformats.org/officeDocument/2006/relationships/hyperlink" Target="https://www.amazon.com/Yocada-Looped-End-Commercial-Industrial-Cleaning/dp/B0875K5JK1/ref=pd_bxgy_img_sccl_1/146-0289000-5996601?pd_rd_w=yXSLM&amp;content-id=amzn1.sym.7757a8b5-874e-4a67-9d85-54ed32f01737&amp;pf_rd_p=7757a8b5-874e-4a67-9d85-54ed32f01737&amp;pf_rd_r=C6CYVCE912HPNBMRX2M0&amp;pd_rd_wg=dCI0b&amp;pd_rd_r=5474cc4b-2dcd-4efa-b9ca-94a7bee92e59&amp;pd_rd_i=B0875K5JK1&amp;th=1" TargetMode="External"/><Relationship Id="rId41" Type="http://schemas.openxmlformats.org/officeDocument/2006/relationships/hyperlink" Target="https://sesystems.com/microphones-wired/drum-and-instrument-mics/dpa-microphones-4099-dc-1-199-g-d-votetm-core-4099-mic-loud-spl-with-clip-for-guitar" TargetMode="External"/><Relationship Id="rId62" Type="http://schemas.openxmlformats.org/officeDocument/2006/relationships/hyperlink" Target="https://www.apple.com/shop/buy-ipad/ipad-pro?bfil=2&amp;product=MHQR3LL/A&amp;purchaseOption=fullPrice&amp;step=attach" TargetMode="External"/><Relationship Id="rId83" Type="http://schemas.openxmlformats.org/officeDocument/2006/relationships/hyperlink" Target="https://epson.com/For-Home/Projectors/Pro-Cinema/Pro-Cinema-LS12000-4K-PRO-UHD-Laser-Projector/p/V11HA47020MB?utm_medium=aff&amp;utm_source=Ziff+Davis%2C+LLC_1583972_5226272&amp;utm_content=12394959&amp;cjevent=6c0253f0392011ed801a269d0a82b82c&amp;cje=6c0253f0392011ed801a269d0a82b82c&amp;cjdata=MXxOfDB8WXww" TargetMode="External"/><Relationship Id="rId88" Type="http://schemas.openxmlformats.org/officeDocument/2006/relationships/hyperlink" Target="https://proadv.com/duracell-procell-batteries/" TargetMode="External"/><Relationship Id="rId111" Type="http://schemas.openxmlformats.org/officeDocument/2006/relationships/hyperlink" Target="https://www.amazon.com/Premium-Grey-Washcloths-Set-Washcloth/dp/B09NJP52R2/ref=sxin_13_pa_sp_search_thematic_sspa?content-id=amzn1.sym.651c5a53-37d0-49bc-8a8d-96e5a439e76d%3Aamzn1.sym.651c5a53-37d0-49bc-8a8d-96e5a439e76d&amp;cv_ct_cx=wash+cloth&amp;keywords=wash+cloth&amp;pd_rd_i=B09NJP52R2&amp;pd_rd_r=3cda7310-9a61-4a58-8f47-1d960bca9e11&amp;pd_rd_w=0uxe1&amp;pd_rd_wg=u9S2B&amp;pf_rd_p=651c5a53-37d0-49bc-8a8d-96e5a439e76d&amp;pf_rd_r=QJZ48GTH4RNN5RMPFJXZ&amp;qid=1663773718&amp;sr=1-3-5a852497-664a-4965-9a73-4752f518d12f-spons&amp;psc=1" TargetMode="External"/><Relationship Id="rId132" Type="http://schemas.openxmlformats.org/officeDocument/2006/relationships/hyperlink" Target="https://www.amazon.com/Aurora-AU1210MA-Professional-Micro-Cut-Continuous/dp/B00GA6Y4XM/ref=asc_df_B07CX4DZ4Z?tag=bingshoppinga-20&amp;linkCode=df0&amp;hvadid=80058242182627&amp;hvnetw=o&amp;hvqmt=e&amp;hvbmt=be&amp;hvdev=c&amp;hvlocint=&amp;hvlocphy=&amp;hvtargid=pla-4583657830633798&amp;th=1" TargetMode="External"/><Relationship Id="rId153" Type="http://schemas.openxmlformats.org/officeDocument/2006/relationships/hyperlink" Target="https://www.grainger.com/product/RUBBERMAID-COMMERCIAL-PRODUCTS-Receptacle-Caddy-Bag-Yellow-1CG18" TargetMode="External"/><Relationship Id="rId15" Type="http://schemas.openxmlformats.org/officeDocument/2006/relationships/hyperlink" Target="https://www.uline.com/Product/Detail/H-2667/Platform-Trucks/Metal-Platform-Truck-30-x-60" TargetMode="External"/><Relationship Id="rId36" Type="http://schemas.openxmlformats.org/officeDocument/2006/relationships/hyperlink" Target="https://www.potterybarn.com/products/commercial-fabric-steamer/?catalogId=84&amp;sku=6732271&amp;cm_ven=PLA&amp;cm_cat=MSN&amp;cm_pla=Storage%20%3E%20Laundry%20%26%20Hampers&amp;adlclid=11d8148a9ad918b2ac7f77a9b19e32f8&amp;cm_ite=6732271_370402599&amp;msclkid=11d8148a9ad918b2ac7f77a9b19e32f8" TargetMode="External"/><Relationship Id="rId57" Type="http://schemas.openxmlformats.org/officeDocument/2006/relationships/hyperlink" Target="https://www.industrialsafetyproducts.com/3m-protecta-black-comfort-construction-style-positioning-harness/?sku=1161205" TargetMode="External"/><Relationship Id="rId106" Type="http://schemas.openxmlformats.org/officeDocument/2006/relationships/hyperlink" Target="https://www.uline.com/BL_8809/Courtyard-Trash-Cans" TargetMode="External"/><Relationship Id="rId127" Type="http://schemas.openxmlformats.org/officeDocument/2006/relationships/hyperlink" Target="https://www.homedepot.com/p/LG-Electronics-22-cu-ft-French-Door-Smart-Refrigerator-w-Ice-and-Water-Dispenser-in-PrintProof-Black-Stainless-Steel-Counter-Depth-LFXC22526D/306750367" TargetMode="External"/><Relationship Id="rId10" Type="http://schemas.openxmlformats.org/officeDocument/2006/relationships/hyperlink" Target="https://www.lowes.com/pd/Little-Giant-Multi-Aluminum-22-ft-Reach-Type-1A-300-lbs-Capacity-Telescoping-Multi-Position-Ladder/1001839874" TargetMode="External"/><Relationship Id="rId31" Type="http://schemas.openxmlformats.org/officeDocument/2006/relationships/hyperlink" Target="https://www.amazon.com/Revlon-1875W-Volumizing-Hair-Dryer/dp/B000065DJY/ref=sr_1_1_sspa?keywords=Hair+dryer&amp;qid=1663248960&amp;refinements=p_72%3A1248873011&amp;rnid=1248871011&amp;s=beauty&amp;sr=1-1-spons&amp;psc=1" TargetMode="External"/><Relationship Id="rId52" Type="http://schemas.openxmlformats.org/officeDocument/2006/relationships/hyperlink" Target="https://sesystems.com/stands/k-m-stands-27195-microphone-stand-black" TargetMode="External"/><Relationship Id="rId73" Type="http://schemas.openxmlformats.org/officeDocument/2006/relationships/hyperlink" Target="https://www.stagespot.com/df-50-hazer.html" TargetMode="External"/><Relationship Id="rId78" Type="http://schemas.openxmlformats.org/officeDocument/2006/relationships/hyperlink" Target="https://www.lowes.com/pd/LG-EasyClean-0-9-cu-ft-1000-Countertop-Microwave-Stainless-Steel/1000224161" TargetMode="External"/><Relationship Id="rId94" Type="http://schemas.openxmlformats.org/officeDocument/2006/relationships/hyperlink" Target="https://tessan.com/european-to-us-plug-adapter-with-3-usb-type-b-plug?msclkid=bb3dde58d0da13a71128bd73ccf51c9e&amp;utm_source=bing&amp;utm_medium=cpc&amp;utm_campaign=US-Travel%20Adapter-2022%2F8%2F12&amp;utm_term=4587574836054349&amp;utm_content=%E6%97%85%E8%A1%8C%E9%80%82%E9%85%8D%E5%99%A808%2F12" TargetMode="External"/><Relationship Id="rId99" Type="http://schemas.openxmlformats.org/officeDocument/2006/relationships/hyperlink" Target="https://www.uline.com/BL_8792/Slim-Jim-Accessories" TargetMode="External"/><Relationship Id="rId101" Type="http://schemas.openxmlformats.org/officeDocument/2006/relationships/hyperlink" Target="https://www.uline.com/Product/Detail/H-5148BL/Plastic-Indoor-Trash-Cans/Uline-Thin-Trash-Can-23-Gallon-Black?model=H-5148BL&amp;RootChecked=yes" TargetMode="External"/><Relationship Id="rId122" Type="http://schemas.openxmlformats.org/officeDocument/2006/relationships/hyperlink" Target="https://www.musson.com/black-e60-spanset.html" TargetMode="External"/><Relationship Id="rId143" Type="http://schemas.openxmlformats.org/officeDocument/2006/relationships/hyperlink" Target="https://www.amazon.com/High-Grade-Wooden-Hangers-30-Pants/dp/B0858DQ7S3/ref=asc_df_B075FD9B5S?tag=bingshoppinga-20&amp;linkCode=df0&amp;hvadid=79989523057079&amp;hvnetw=o&amp;hvqmt=e&amp;hvbmt=be&amp;hvdev=c&amp;hvlocint=&amp;hvlocphy=&amp;hvtargid=pla-4583589110897941&amp;th=1" TargetMode="External"/><Relationship Id="rId148" Type="http://schemas.openxmlformats.org/officeDocument/2006/relationships/hyperlink" Target="https://www.lowes.com/pd/Hillman-2-in-x-1-1-2-in-410-Gauge-Oilboard-Letter-and-Number-Stencil-Kit/3006305" TargetMode="External"/><Relationship Id="rId4" Type="http://schemas.openxmlformats.org/officeDocument/2006/relationships/hyperlink" Target="https://www.lowes.com/pd/CRAFTSMAN-1000-Series-26-5-in-W-x-32-5-in-H-4-Drawer-Steel-Rolling-Tool-Cabinet-Black/1000746798" TargetMode="External"/><Relationship Id="rId9" Type="http://schemas.openxmlformats.org/officeDocument/2006/relationships/hyperlink" Target="https://www.lowes.com/pd/Kobalt-309-Piece-Standard-SAE-and-Metric-Combination-Polished-Chrome-Mechanics-Tool-Set-1-4-in-3-8-in/5001996759" TargetMode="External"/><Relationship Id="rId26" Type="http://schemas.openxmlformats.org/officeDocument/2006/relationships/hyperlink" Target="https://www.homedepot.com/s/storage%20shelves?NCNI-5" TargetMode="External"/><Relationship Id="rId47" Type="http://schemas.openxmlformats.org/officeDocument/2006/relationships/hyperlink" Target="https://sesystems.com/microphones-wired/condenser-mics/akg-c414-xls-studio-condenser-microphone" TargetMode="External"/><Relationship Id="rId68" Type="http://schemas.openxmlformats.org/officeDocument/2006/relationships/hyperlink" Target="https://www.onlineeei.com/50x8_backdrop_kit.cfm" TargetMode="External"/><Relationship Id="rId89" Type="http://schemas.openxmlformats.org/officeDocument/2006/relationships/hyperlink" Target="https://www.bhphotovideo.com/c/product/1433833-REG/surefire_g2x_d_bk_g2x_pro_led_flashlight.html" TargetMode="External"/><Relationship Id="rId112" Type="http://schemas.openxmlformats.org/officeDocument/2006/relationships/hyperlink" Target="https://www.amazon.com/Dove-Moisturizing-Effectively-Bacteria-Nourishing/dp/B08KX7BDVR/ref=sr_1_4_sspa?keywords=bath+soap&amp;qid=1663774007&amp;sr=8-4-spons&amp;psc=1" TargetMode="External"/><Relationship Id="rId133" Type="http://schemas.openxmlformats.org/officeDocument/2006/relationships/hyperlink" Target="https://www.zoro.com/zircon-electronic-stud-finder-prof-multiscan-66253/i/G5392371/?gclid=16a154576a231943b7743766de27ebbc&amp;gclsrc=3p.ds&amp;msclkid=16a154576a231943b7743766de27ebbc&amp;utm_source=bing&amp;utm_medium=cpc&amp;utm_campaign=ml_all_na_na_ssc_Bing%20Smart%20Shopping&amp;utm_term=4586131722563170&amp;utm_content=All%20Products" TargetMode="External"/><Relationship Id="rId154" Type="http://schemas.openxmlformats.org/officeDocument/2006/relationships/hyperlink" Target="https://www.grainger.com/product/GRAINGER-APPROVED-Forced-Cup-Plunger-Durable-1RLV8" TargetMode="External"/><Relationship Id="rId16" Type="http://schemas.openxmlformats.org/officeDocument/2006/relationships/hyperlink" Target="https://www.uline.com/Product/Detail/H-1791/Dollies/Standard-Hardwood-Carpet-End-Dolly-4-Casters-750-lb-Capacity" TargetMode="External"/><Relationship Id="rId37" Type="http://schemas.openxmlformats.org/officeDocument/2006/relationships/hyperlink" Target="https://www.lowes.com/pd/LG-High-Efficiency-Stackable-Front-Load-Washer-with-Steam-Cycle-Black-Steel-ENERGY-STAR/5000140757" TargetMode="External"/><Relationship Id="rId58" Type="http://schemas.openxmlformats.org/officeDocument/2006/relationships/hyperlink" Target="https://www.e-rigging.com/1-ton-tiger-lifting-bcf-heavy-duty-beam-clamp-with-shackle" TargetMode="External"/><Relationship Id="rId79" Type="http://schemas.openxmlformats.org/officeDocument/2006/relationships/hyperlink" Target="https://sesystems.com/microphones-wired/condenser-mics/akg-c214-studio-condenser-microphone" TargetMode="External"/><Relationship Id="rId102" Type="http://schemas.openxmlformats.org/officeDocument/2006/relationships/hyperlink" Target="https://www.uline.com/Product/ProductDetailRootItem?modelnumber=S-9970" TargetMode="External"/><Relationship Id="rId123" Type="http://schemas.openxmlformats.org/officeDocument/2006/relationships/hyperlink" Target="https://www.sapsis-rigging.com/trim-chain-14-x-36-long.htm" TargetMode="External"/><Relationship Id="rId144" Type="http://schemas.openxmlformats.org/officeDocument/2006/relationships/hyperlink" Target="https://www.amazon.com/Sharpie-1884739-Permanent-Markers-Point/dp/B00G4CJ8GK/ref=sr_1_1_sspa?crid=FEFIACAUP2MM&amp;keywords=sharpies&amp;qid=1664461594&amp;qu=eyJxc2MiOiI1LjYyIiwicXNhIjoiNS4yNCIsInFzcCI6IjQuOTcifQ%3D%3D&amp;sprefix=sharpies%2Caps%2C266&amp;sr=8-1-spons&amp;psc=1" TargetMode="External"/><Relationship Id="rId90" Type="http://schemas.openxmlformats.org/officeDocument/2006/relationships/hyperlink" Target="https://www.amazon.com/Stanley-42-074-Inch-Top-Read-Levels/dp/B00009P8AA/ref=sr_1_13?adgrpid=1338106214799831&amp;hvadid=83631709377103&amp;hvbmt=be&amp;hvdev=c&amp;hvlocphy=82594&amp;hvnetw=o&amp;hvqmt=e&amp;hvtargid=kwd-83631981082976%3Aloc-190&amp;hydadcr=1434_10423024&amp;keywords=level&amp;qid=1663708736&amp;refinements=p_89%3ASTANLEY&amp;rnid=2528832011&amp;s=hi&amp;sr=1-13" TargetMode="External"/><Relationship Id="rId27" Type="http://schemas.openxmlformats.org/officeDocument/2006/relationships/hyperlink" Target="https://shop.wengercorp.com/education/musician-chair.html" TargetMode="External"/><Relationship Id="rId48" Type="http://schemas.openxmlformats.org/officeDocument/2006/relationships/hyperlink" Target="https://sesystems.com/interface-and-conversion/direct-boxes/radial-j48-active-phantom-powered-direct-box" TargetMode="External"/><Relationship Id="rId69" Type="http://schemas.openxmlformats.org/officeDocument/2006/relationships/hyperlink" Target="https://www.aed.com/first-aid-cabinet-metal-industrial-4-shelf-lg.html?msclkid=78620b34462f10eccc2c681720d32b43&amp;utm_source=bing&amp;utm_medium=cpc&amp;utm_campaign=(ROI)%20Shopping%20-%20First%20Aid%20and%20Rescue&amp;utm_term=4585238372968538&amp;utm_content=First%20Aid" TargetMode="External"/><Relationship Id="rId113" Type="http://schemas.openxmlformats.org/officeDocument/2006/relationships/hyperlink" Target="https://www.amazon.com/dp/B000T92AC8/ref=twister_B0B11PL1HR?_encoding=UTF8&amp;th=1" TargetMode="External"/><Relationship Id="rId134" Type="http://schemas.openxmlformats.org/officeDocument/2006/relationships/hyperlink" Target="https://www.amazon.com/gp/cart/view.html?ref_=nav_cart" TargetMode="External"/><Relationship Id="rId80" Type="http://schemas.openxmlformats.org/officeDocument/2006/relationships/hyperlink" Target="https://www.apple.com/shop/bag" TargetMode="External"/><Relationship Id="rId155" Type="http://schemas.openxmlformats.org/officeDocument/2006/relationships/hyperlink" Target="https://www.amazon.com/Simple-Deluxe-Aluminum-Reflector-Included/dp/B0BFQ1GQX1/ref=asc_df_B06XD1PK37?tag=bingshoppinga-20&amp;linkCode=df0&amp;hvadid=80126962059985&amp;hvnetw=o&amp;hvqmt=e&amp;hvbmt=be&amp;hvdev=c&amp;hvlocint=&amp;hvlocphy=&amp;hvtargid=pla-4583726540643674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47B2-0C1C-4629-B442-3045E0E94596}">
  <dimension ref="A1:J280"/>
  <sheetViews>
    <sheetView tabSelected="1" workbookViewId="0">
      <pane ySplit="1" topLeftCell="A13" activePane="bottomLeft" state="frozen"/>
      <selection pane="bottomLeft" activeCell="H266" sqref="H266"/>
    </sheetView>
  </sheetViews>
  <sheetFormatPr defaultRowHeight="14.25"/>
  <cols>
    <col min="2" max="2" width="34.796875" customWidth="1"/>
    <col min="3" max="3" width="56.53125" bestFit="1" customWidth="1"/>
    <col min="4" max="4" width="34.46484375" style="10" customWidth="1"/>
    <col min="5" max="5" width="17.19921875" customWidth="1"/>
    <col min="6" max="6" width="17.46484375" customWidth="1"/>
    <col min="7" max="7" width="17.265625" style="10" customWidth="1"/>
    <col min="8" max="8" width="19.53125" customWidth="1"/>
    <col min="9" max="9" width="14" bestFit="1" customWidth="1"/>
    <col min="10" max="10" width="71.796875" style="34" bestFit="1" customWidth="1"/>
  </cols>
  <sheetData>
    <row r="1" spans="2:10">
      <c r="B1" t="s">
        <v>0</v>
      </c>
      <c r="C1" t="s">
        <v>1</v>
      </c>
      <c r="D1" s="10" t="s">
        <v>2</v>
      </c>
      <c r="E1" t="s">
        <v>3</v>
      </c>
      <c r="F1" t="s">
        <v>4</v>
      </c>
      <c r="G1" s="10" t="s">
        <v>5</v>
      </c>
      <c r="H1" t="s">
        <v>6</v>
      </c>
      <c r="I1" t="s">
        <v>7</v>
      </c>
      <c r="J1" s="34" t="s">
        <v>8</v>
      </c>
    </row>
    <row r="3" spans="2:10">
      <c r="B3" s="6" t="s">
        <v>9</v>
      </c>
    </row>
    <row r="4" spans="2:10">
      <c r="B4" s="6"/>
    </row>
    <row r="5" spans="2:10" ht="28.5">
      <c r="B5" s="19" t="s">
        <v>10</v>
      </c>
      <c r="C5" s="1" t="s">
        <v>11</v>
      </c>
      <c r="D5" s="11">
        <v>14.37</v>
      </c>
      <c r="E5">
        <v>4</v>
      </c>
      <c r="F5" t="s">
        <v>12</v>
      </c>
      <c r="G5" s="10">
        <v>57.48</v>
      </c>
    </row>
    <row r="6" spans="2:10" ht="28.9">
      <c r="B6" s="3" t="s">
        <v>13</v>
      </c>
      <c r="C6" s="1" t="s">
        <v>14</v>
      </c>
      <c r="D6" s="10">
        <v>150.82</v>
      </c>
      <c r="E6">
        <v>2</v>
      </c>
      <c r="G6" s="10">
        <v>301.64</v>
      </c>
    </row>
    <row r="7" spans="2:10">
      <c r="B7" t="s">
        <v>15</v>
      </c>
    </row>
    <row r="8" spans="2:10" ht="28.5">
      <c r="B8" t="s">
        <v>16</v>
      </c>
      <c r="C8" s="1" t="s">
        <v>17</v>
      </c>
      <c r="D8" s="10">
        <v>19.98</v>
      </c>
      <c r="E8">
        <v>2</v>
      </c>
      <c r="G8" s="10">
        <v>39.96</v>
      </c>
    </row>
    <row r="9" spans="2:10" ht="42.75">
      <c r="B9" t="s">
        <v>18</v>
      </c>
      <c r="C9" s="1" t="s">
        <v>19</v>
      </c>
      <c r="D9" s="10">
        <v>24.98</v>
      </c>
      <c r="E9">
        <v>1</v>
      </c>
      <c r="G9" s="10">
        <v>24.98</v>
      </c>
    </row>
    <row r="10" spans="2:10">
      <c r="B10" t="s">
        <v>20</v>
      </c>
      <c r="C10" s="1" t="s">
        <v>21</v>
      </c>
      <c r="D10" s="10">
        <v>29.98</v>
      </c>
      <c r="E10">
        <v>1</v>
      </c>
      <c r="G10" s="10">
        <v>29.98</v>
      </c>
    </row>
    <row r="11" spans="2:10" ht="28.5">
      <c r="B11" t="s">
        <v>22</v>
      </c>
      <c r="C11" s="1" t="s">
        <v>23</v>
      </c>
      <c r="D11" s="12">
        <v>69.98</v>
      </c>
      <c r="E11">
        <v>1</v>
      </c>
      <c r="G11" s="12">
        <v>69.98</v>
      </c>
    </row>
    <row r="12" spans="2:10" ht="28.5">
      <c r="B12" t="s">
        <v>393</v>
      </c>
      <c r="C12" s="1" t="s">
        <v>394</v>
      </c>
      <c r="D12" s="12">
        <v>69.97</v>
      </c>
      <c r="E12">
        <v>1</v>
      </c>
      <c r="G12" s="12">
        <v>69.97</v>
      </c>
    </row>
    <row r="13" spans="2:10" ht="42.75">
      <c r="B13" t="s">
        <v>24</v>
      </c>
      <c r="C13" s="1" t="s">
        <v>25</v>
      </c>
      <c r="D13" s="13">
        <v>99</v>
      </c>
      <c r="E13">
        <v>1</v>
      </c>
      <c r="G13" s="13">
        <v>99</v>
      </c>
    </row>
    <row r="14" spans="2:10" ht="42.75">
      <c r="B14" t="s">
        <v>26</v>
      </c>
      <c r="C14" s="1" t="s">
        <v>27</v>
      </c>
      <c r="D14" s="10">
        <v>239</v>
      </c>
      <c r="E14">
        <v>1</v>
      </c>
      <c r="G14" s="10">
        <v>239</v>
      </c>
    </row>
    <row r="15" spans="2:10" ht="28.5">
      <c r="B15" t="s">
        <v>28</v>
      </c>
      <c r="C15" s="41" t="s">
        <v>29</v>
      </c>
      <c r="D15" s="10">
        <v>149</v>
      </c>
      <c r="E15">
        <v>1</v>
      </c>
      <c r="G15" s="10">
        <v>149</v>
      </c>
    </row>
    <row r="16" spans="2:10" ht="42.75">
      <c r="B16" t="s">
        <v>30</v>
      </c>
      <c r="C16" s="1" t="s">
        <v>31</v>
      </c>
      <c r="D16" s="10">
        <v>179</v>
      </c>
      <c r="E16">
        <v>2</v>
      </c>
      <c r="G16" s="10">
        <v>358</v>
      </c>
    </row>
    <row r="17" spans="1:10" ht="28.5">
      <c r="B17" t="s">
        <v>32</v>
      </c>
      <c r="C17" s="1" t="s">
        <v>33</v>
      </c>
      <c r="D17" s="10">
        <v>185</v>
      </c>
      <c r="E17">
        <v>2</v>
      </c>
      <c r="G17" s="10">
        <v>370</v>
      </c>
    </row>
    <row r="18" spans="1:10" ht="28.5">
      <c r="B18" t="s">
        <v>34</v>
      </c>
      <c r="C18" s="1" t="s">
        <v>35</v>
      </c>
      <c r="D18" s="10">
        <v>136.94999999999999</v>
      </c>
      <c r="E18">
        <v>2</v>
      </c>
      <c r="G18" s="10">
        <v>273.89999999999998</v>
      </c>
    </row>
    <row r="19" spans="1:10">
      <c r="B19" t="s">
        <v>36</v>
      </c>
      <c r="C19" s="5" t="s">
        <v>37</v>
      </c>
      <c r="D19" s="10">
        <v>513</v>
      </c>
      <c r="E19">
        <v>1</v>
      </c>
      <c r="G19" s="10">
        <v>513</v>
      </c>
      <c r="I19" s="42" t="s">
        <v>38</v>
      </c>
    </row>
    <row r="20" spans="1:10">
      <c r="B20" t="s">
        <v>39</v>
      </c>
      <c r="C20" s="5" t="s">
        <v>37</v>
      </c>
      <c r="D20" s="10">
        <v>22.5</v>
      </c>
      <c r="E20">
        <v>5</v>
      </c>
      <c r="G20" s="10">
        <v>112.5</v>
      </c>
      <c r="I20" s="42" t="s">
        <v>38</v>
      </c>
    </row>
    <row r="21" spans="1:10">
      <c r="B21" t="s">
        <v>40</v>
      </c>
      <c r="C21" s="1" t="s">
        <v>41</v>
      </c>
      <c r="D21" s="10">
        <v>57.6</v>
      </c>
      <c r="E21">
        <v>2</v>
      </c>
      <c r="G21" s="10">
        <v>115.2</v>
      </c>
      <c r="I21" s="42" t="s">
        <v>38</v>
      </c>
    </row>
    <row r="22" spans="1:10" ht="42.75">
      <c r="B22" t="s">
        <v>42</v>
      </c>
      <c r="C22" s="1" t="s">
        <v>43</v>
      </c>
      <c r="D22" s="10">
        <v>562.92999999999995</v>
      </c>
      <c r="E22">
        <v>1</v>
      </c>
      <c r="G22" s="10">
        <v>562.92999999999995</v>
      </c>
      <c r="I22" s="42"/>
    </row>
    <row r="23" spans="1:10" ht="28.5">
      <c r="B23" t="s">
        <v>44</v>
      </c>
      <c r="C23" s="1" t="s">
        <v>45</v>
      </c>
      <c r="D23" s="10">
        <v>129.97999999999999</v>
      </c>
      <c r="E23">
        <v>2</v>
      </c>
      <c r="G23" s="10">
        <v>259.95999999999998</v>
      </c>
      <c r="I23" s="42"/>
    </row>
    <row r="24" spans="1:10">
      <c r="B24" t="s">
        <v>381</v>
      </c>
      <c r="C24" s="5" t="s">
        <v>383</v>
      </c>
      <c r="D24" s="10">
        <v>8.68</v>
      </c>
      <c r="E24">
        <v>1</v>
      </c>
      <c r="G24" s="10">
        <v>8.68</v>
      </c>
      <c r="I24" s="42"/>
    </row>
    <row r="25" spans="1:10" ht="28.5">
      <c r="B25" t="s">
        <v>385</v>
      </c>
      <c r="C25" s="1" t="s">
        <v>386</v>
      </c>
      <c r="D25" s="10">
        <v>3.48</v>
      </c>
      <c r="E25">
        <v>2</v>
      </c>
      <c r="G25" s="10">
        <v>6.96</v>
      </c>
      <c r="I25" s="42"/>
    </row>
    <row r="26" spans="1:10" ht="28.5">
      <c r="B26" t="s">
        <v>387</v>
      </c>
      <c r="C26" s="1" t="s">
        <v>388</v>
      </c>
      <c r="D26" s="10">
        <v>5.98</v>
      </c>
      <c r="E26">
        <v>2</v>
      </c>
      <c r="G26" s="10">
        <v>11.96</v>
      </c>
      <c r="I26" s="42"/>
    </row>
    <row r="27" spans="1:10" ht="28.5">
      <c r="B27" t="s">
        <v>382</v>
      </c>
      <c r="C27" s="1" t="s">
        <v>384</v>
      </c>
      <c r="D27" s="10">
        <v>5.18</v>
      </c>
      <c r="E27">
        <v>1</v>
      </c>
      <c r="G27" s="10">
        <v>5.18</v>
      </c>
      <c r="I27" s="42"/>
    </row>
    <row r="28" spans="1:10" ht="28.5">
      <c r="B28" t="s">
        <v>46</v>
      </c>
      <c r="C28" s="1" t="s">
        <v>47</v>
      </c>
      <c r="D28" s="10">
        <v>30.4</v>
      </c>
      <c r="G28" s="10">
        <v>30.4</v>
      </c>
      <c r="I28" s="42" t="s">
        <v>38</v>
      </c>
    </row>
    <row r="29" spans="1:10">
      <c r="C29" s="1"/>
    </row>
    <row r="30" spans="1:10" s="6" customFormat="1" ht="18">
      <c r="B30" s="23" t="s">
        <v>48</v>
      </c>
      <c r="C30" s="24"/>
      <c r="D30" s="25"/>
      <c r="E30" s="23"/>
      <c r="F30" s="23"/>
      <c r="G30" s="25">
        <f>SUM(G5:G28)</f>
        <v>3709.6599999999994</v>
      </c>
      <c r="J30" s="34"/>
    </row>
    <row r="31" spans="1:10">
      <c r="A31" s="20"/>
      <c r="B31" s="20"/>
      <c r="C31" s="21"/>
      <c r="D31" s="22"/>
      <c r="E31" s="20"/>
      <c r="F31" s="20"/>
      <c r="G31" s="22"/>
      <c r="H31" s="20"/>
      <c r="I31" s="20"/>
      <c r="J31" s="36"/>
    </row>
    <row r="32" spans="1:10" ht="18">
      <c r="B32" s="23" t="s">
        <v>49</v>
      </c>
      <c r="C32" s="27"/>
      <c r="D32" s="28"/>
      <c r="E32" s="29"/>
      <c r="F32" s="29"/>
      <c r="G32" s="28"/>
    </row>
    <row r="33" spans="1:10">
      <c r="B33" t="s">
        <v>50</v>
      </c>
      <c r="C33" s="1"/>
      <c r="D33" s="10">
        <v>50</v>
      </c>
      <c r="G33" s="10">
        <v>50</v>
      </c>
    </row>
    <row r="34" spans="1:10">
      <c r="B34" t="s">
        <v>51</v>
      </c>
      <c r="C34" s="1"/>
      <c r="D34" s="10">
        <v>50</v>
      </c>
      <c r="G34" s="10">
        <v>50</v>
      </c>
    </row>
    <row r="35" spans="1:10">
      <c r="B35" t="s">
        <v>52</v>
      </c>
      <c r="C35" s="1" t="s">
        <v>53</v>
      </c>
      <c r="D35" s="10">
        <v>18.98</v>
      </c>
      <c r="E35">
        <v>2</v>
      </c>
      <c r="G35" s="10">
        <v>37.96</v>
      </c>
    </row>
    <row r="36" spans="1:10">
      <c r="B36" t="s">
        <v>54</v>
      </c>
      <c r="C36" s="1"/>
      <c r="G36" s="10">
        <v>50</v>
      </c>
    </row>
    <row r="37" spans="1:10">
      <c r="B37" t="s">
        <v>392</v>
      </c>
      <c r="C37" s="1"/>
    </row>
    <row r="38" spans="1:10">
      <c r="B38" t="s">
        <v>406</v>
      </c>
      <c r="C38" s="1"/>
      <c r="D38" s="10">
        <v>500</v>
      </c>
      <c r="E38">
        <v>2</v>
      </c>
      <c r="G38" s="10">
        <v>1000</v>
      </c>
    </row>
    <row r="39" spans="1:10" ht="28.5">
      <c r="B39" t="s">
        <v>408</v>
      </c>
      <c r="C39" s="1" t="s">
        <v>409</v>
      </c>
      <c r="D39" s="10">
        <v>19.98</v>
      </c>
      <c r="E39">
        <v>1</v>
      </c>
      <c r="G39" s="10">
        <v>19.98</v>
      </c>
    </row>
    <row r="40" spans="1:10" ht="28.5">
      <c r="B40" t="s">
        <v>55</v>
      </c>
      <c r="C40" s="1" t="s">
        <v>56</v>
      </c>
      <c r="D40" s="10">
        <v>84.61</v>
      </c>
      <c r="G40" s="10">
        <v>84.61</v>
      </c>
    </row>
    <row r="41" spans="1:10">
      <c r="C41" s="1"/>
    </row>
    <row r="42" spans="1:10" ht="18">
      <c r="B42" s="26" t="s">
        <v>57</v>
      </c>
      <c r="C42" s="27"/>
      <c r="D42" s="28"/>
      <c r="E42" s="29"/>
      <c r="F42" s="29"/>
      <c r="G42" s="25">
        <f>SUM(G33:G40)</f>
        <v>1292.55</v>
      </c>
    </row>
    <row r="43" spans="1:10">
      <c r="A43" s="20"/>
      <c r="B43" s="20"/>
      <c r="C43" s="21"/>
      <c r="D43" s="22"/>
      <c r="E43" s="20"/>
      <c r="F43" s="20"/>
      <c r="G43" s="22"/>
      <c r="H43" s="20"/>
      <c r="I43" s="20"/>
      <c r="J43" s="36"/>
    </row>
    <row r="44" spans="1:10">
      <c r="B44" s="6" t="s">
        <v>58</v>
      </c>
    </row>
    <row r="45" spans="1:10">
      <c r="B45" s="6"/>
    </row>
    <row r="46" spans="1:10" ht="28.5">
      <c r="B46" t="s">
        <v>59</v>
      </c>
      <c r="C46" s="1" t="s">
        <v>60</v>
      </c>
      <c r="D46" s="10">
        <v>800</v>
      </c>
      <c r="E46">
        <v>1</v>
      </c>
      <c r="G46" s="10">
        <v>800</v>
      </c>
    </row>
    <row r="47" spans="1:10" ht="28.5">
      <c r="B47" t="s">
        <v>407</v>
      </c>
      <c r="C47" s="1" t="s">
        <v>410</v>
      </c>
      <c r="D47" s="10">
        <v>34.950000000000003</v>
      </c>
      <c r="G47" s="10">
        <v>34.950000000000003</v>
      </c>
    </row>
    <row r="48" spans="1:10">
      <c r="B48" t="s">
        <v>61</v>
      </c>
      <c r="C48" s="41" t="s">
        <v>62</v>
      </c>
      <c r="D48" s="10">
        <v>269.99</v>
      </c>
      <c r="E48">
        <v>4</v>
      </c>
      <c r="G48" s="10">
        <v>1079.96</v>
      </c>
    </row>
    <row r="49" spans="1:10">
      <c r="B49" t="s">
        <v>63</v>
      </c>
      <c r="C49" s="1" t="s">
        <v>64</v>
      </c>
      <c r="D49" s="10">
        <v>119</v>
      </c>
      <c r="E49">
        <v>1</v>
      </c>
      <c r="G49" s="10">
        <v>119</v>
      </c>
    </row>
    <row r="50" spans="1:10">
      <c r="B50" t="s">
        <v>65</v>
      </c>
      <c r="C50" s="41" t="s">
        <v>66</v>
      </c>
      <c r="D50" s="14">
        <v>330</v>
      </c>
      <c r="E50">
        <v>1</v>
      </c>
      <c r="G50" s="10">
        <v>330</v>
      </c>
      <c r="J50" s="34" t="s">
        <v>67</v>
      </c>
    </row>
    <row r="51" spans="1:10" s="8" customFormat="1" ht="28.5">
      <c r="B51" s="8" t="s">
        <v>390</v>
      </c>
      <c r="C51" s="9" t="s">
        <v>391</v>
      </c>
      <c r="D51" s="44">
        <v>37.979999999999997</v>
      </c>
      <c r="E51" s="8">
        <v>4</v>
      </c>
      <c r="G51" s="18">
        <v>151.91999999999999</v>
      </c>
      <c r="J51" s="35"/>
    </row>
    <row r="52" spans="1:10" ht="28.5">
      <c r="B52" t="s">
        <v>68</v>
      </c>
      <c r="C52" s="1" t="s">
        <v>69</v>
      </c>
      <c r="D52" s="14">
        <v>50</v>
      </c>
      <c r="E52">
        <v>4</v>
      </c>
      <c r="G52" s="10">
        <v>200</v>
      </c>
    </row>
    <row r="53" spans="1:10">
      <c r="B53" t="s">
        <v>70</v>
      </c>
      <c r="C53" s="1" t="s">
        <v>71</v>
      </c>
      <c r="D53" s="14">
        <v>145</v>
      </c>
      <c r="E53">
        <v>1</v>
      </c>
      <c r="G53" s="10">
        <v>145</v>
      </c>
    </row>
    <row r="54" spans="1:10" ht="28.5">
      <c r="B54" t="s">
        <v>72</v>
      </c>
      <c r="C54" s="1" t="s">
        <v>73</v>
      </c>
      <c r="D54" s="10">
        <v>31.98</v>
      </c>
      <c r="E54">
        <v>3</v>
      </c>
      <c r="G54" s="10">
        <v>95.94</v>
      </c>
    </row>
    <row r="55" spans="1:10">
      <c r="C55" s="1"/>
    </row>
    <row r="56" spans="1:10" ht="18">
      <c r="B56" s="23" t="s">
        <v>74</v>
      </c>
      <c r="C56" s="27"/>
      <c r="D56" s="28"/>
      <c r="E56" s="29"/>
      <c r="F56" s="29"/>
      <c r="G56" s="25">
        <f>SUM(G46:G54)</f>
        <v>2956.77</v>
      </c>
    </row>
    <row r="57" spans="1:10">
      <c r="A57" s="20"/>
      <c r="B57" s="30"/>
      <c r="C57" s="21"/>
      <c r="D57" s="22"/>
      <c r="E57" s="20"/>
      <c r="F57" s="20"/>
      <c r="G57" s="31"/>
      <c r="H57" s="20"/>
      <c r="I57" s="20"/>
      <c r="J57" s="36"/>
    </row>
    <row r="58" spans="1:10">
      <c r="B58" s="6" t="s">
        <v>75</v>
      </c>
      <c r="C58" s="1"/>
    </row>
    <row r="59" spans="1:10">
      <c r="C59" s="1"/>
    </row>
    <row r="60" spans="1:10" ht="42.75">
      <c r="B60" t="s">
        <v>76</v>
      </c>
      <c r="C60" s="1" t="s">
        <v>77</v>
      </c>
      <c r="D60" s="10">
        <v>22.88</v>
      </c>
      <c r="E60">
        <v>2</v>
      </c>
      <c r="G60" s="10">
        <v>45.76</v>
      </c>
    </row>
    <row r="61" spans="1:10" ht="57">
      <c r="B61" t="s">
        <v>78</v>
      </c>
      <c r="C61" s="1" t="s">
        <v>79</v>
      </c>
      <c r="D61" s="15">
        <v>39.99</v>
      </c>
      <c r="E61">
        <v>2</v>
      </c>
      <c r="G61" s="10">
        <v>79.98</v>
      </c>
    </row>
    <row r="62" spans="1:10" ht="28.5">
      <c r="B62" t="s">
        <v>80</v>
      </c>
      <c r="C62" s="1" t="s">
        <v>81</v>
      </c>
      <c r="D62" s="10">
        <v>84.97</v>
      </c>
      <c r="E62">
        <v>2</v>
      </c>
      <c r="G62" s="10">
        <v>169.94</v>
      </c>
    </row>
    <row r="63" spans="1:10">
      <c r="B63" t="s">
        <v>82</v>
      </c>
      <c r="D63" s="10">
        <v>50</v>
      </c>
      <c r="G63" s="10">
        <v>50</v>
      </c>
    </row>
    <row r="64" spans="1:10" ht="28.5">
      <c r="B64" t="s">
        <v>398</v>
      </c>
      <c r="C64" s="1" t="s">
        <v>399</v>
      </c>
      <c r="D64" s="10">
        <v>74.31</v>
      </c>
      <c r="G64" s="10">
        <v>74.31</v>
      </c>
    </row>
    <row r="65" spans="1:10" ht="28.5">
      <c r="B65" t="s">
        <v>395</v>
      </c>
      <c r="C65" s="1" t="s">
        <v>396</v>
      </c>
      <c r="D65" s="10">
        <v>341</v>
      </c>
      <c r="E65">
        <v>1</v>
      </c>
      <c r="G65" s="10">
        <v>341</v>
      </c>
    </row>
    <row r="66" spans="1:10" ht="28.5">
      <c r="B66" t="s">
        <v>400</v>
      </c>
      <c r="C66" s="1" t="s">
        <v>401</v>
      </c>
      <c r="D66" s="10">
        <v>13.52</v>
      </c>
      <c r="E66">
        <v>2</v>
      </c>
      <c r="G66" s="10">
        <v>27.04</v>
      </c>
    </row>
    <row r="67" spans="1:10" ht="57">
      <c r="B67" t="s">
        <v>83</v>
      </c>
      <c r="C67" s="1" t="s">
        <v>84</v>
      </c>
      <c r="D67" s="16">
        <v>27.99</v>
      </c>
      <c r="E67">
        <v>3</v>
      </c>
      <c r="G67" s="10">
        <v>83.97</v>
      </c>
    </row>
    <row r="68" spans="1:10" ht="28.5">
      <c r="B68" t="s">
        <v>411</v>
      </c>
      <c r="C68" s="1" t="s">
        <v>412</v>
      </c>
      <c r="D68" s="16">
        <v>32.99</v>
      </c>
      <c r="E68">
        <v>1</v>
      </c>
      <c r="G68" s="10">
        <v>32.99</v>
      </c>
    </row>
    <row r="69" spans="1:10">
      <c r="B69" t="s">
        <v>85</v>
      </c>
      <c r="C69" t="s">
        <v>86</v>
      </c>
      <c r="D69" s="10">
        <v>300</v>
      </c>
      <c r="G69" s="10">
        <v>300</v>
      </c>
    </row>
    <row r="70" spans="1:10">
      <c r="C70" s="1"/>
      <c r="D70" s="16"/>
    </row>
    <row r="71" spans="1:10" ht="18">
      <c r="B71" s="23" t="s">
        <v>87</v>
      </c>
      <c r="C71" s="27"/>
      <c r="D71" s="33"/>
      <c r="E71" s="29"/>
      <c r="F71" s="29"/>
      <c r="G71" s="25">
        <f>SUM(G60:G69)</f>
        <v>1204.99</v>
      </c>
    </row>
    <row r="72" spans="1:10">
      <c r="A72" s="20"/>
      <c r="B72" s="30"/>
      <c r="C72" s="21"/>
      <c r="D72" s="32"/>
      <c r="E72" s="20"/>
      <c r="F72" s="20"/>
      <c r="G72" s="31"/>
      <c r="H72" s="20"/>
      <c r="I72" s="20"/>
      <c r="J72" s="36"/>
    </row>
    <row r="73" spans="1:10">
      <c r="B73" s="6" t="s">
        <v>88</v>
      </c>
      <c r="C73" s="1"/>
      <c r="D73" s="16"/>
    </row>
    <row r="74" spans="1:10">
      <c r="C74" s="1"/>
      <c r="D74" s="16"/>
    </row>
    <row r="75" spans="1:10" ht="28.5">
      <c r="B75" t="s">
        <v>89</v>
      </c>
      <c r="C75" s="1" t="s">
        <v>90</v>
      </c>
      <c r="D75" s="16">
        <v>13.98</v>
      </c>
      <c r="E75">
        <v>10</v>
      </c>
      <c r="G75" s="10">
        <v>139.80000000000001</v>
      </c>
    </row>
    <row r="76" spans="1:10">
      <c r="B76" t="s">
        <v>91</v>
      </c>
      <c r="C76" s="5" t="s">
        <v>92</v>
      </c>
      <c r="D76" s="10">
        <v>50</v>
      </c>
      <c r="E76">
        <v>10</v>
      </c>
      <c r="G76" s="10">
        <v>500</v>
      </c>
    </row>
    <row r="77" spans="1:10">
      <c r="B77" t="s">
        <v>93</v>
      </c>
      <c r="C77" s="1" t="s">
        <v>94</v>
      </c>
      <c r="D77" s="10">
        <v>74.95</v>
      </c>
      <c r="E77">
        <v>4</v>
      </c>
      <c r="G77" s="10">
        <v>299.8</v>
      </c>
    </row>
    <row r="78" spans="1:10" ht="28.5">
      <c r="B78" t="s">
        <v>95</v>
      </c>
      <c r="C78" s="1" t="s">
        <v>96</v>
      </c>
      <c r="D78" s="10">
        <v>352.5</v>
      </c>
      <c r="E78" t="s">
        <v>97</v>
      </c>
      <c r="G78" s="10">
        <v>352.5</v>
      </c>
    </row>
    <row r="79" spans="1:10" ht="28.5">
      <c r="B79" t="s">
        <v>98</v>
      </c>
      <c r="C79" s="1" t="s">
        <v>99</v>
      </c>
      <c r="D79" s="10">
        <v>333.9</v>
      </c>
      <c r="E79">
        <v>1</v>
      </c>
      <c r="G79" s="10">
        <v>333.9</v>
      </c>
    </row>
    <row r="80" spans="1:10">
      <c r="C80" s="1"/>
    </row>
    <row r="81" spans="1:10" ht="18">
      <c r="B81" s="23" t="s">
        <v>100</v>
      </c>
      <c r="C81" s="27"/>
      <c r="D81" s="28"/>
      <c r="E81" s="29"/>
      <c r="F81" s="29"/>
      <c r="G81" s="25">
        <f>SUM(G75:G79)</f>
        <v>1626</v>
      </c>
    </row>
    <row r="82" spans="1:10">
      <c r="A82" s="20"/>
      <c r="B82" s="20"/>
      <c r="C82" s="21"/>
      <c r="D82" s="22"/>
      <c r="E82" s="20"/>
      <c r="F82" s="20"/>
      <c r="G82" s="22"/>
      <c r="H82" s="20"/>
      <c r="I82" s="20"/>
      <c r="J82" s="36"/>
    </row>
    <row r="83" spans="1:10">
      <c r="B83" s="6" t="s">
        <v>101</v>
      </c>
      <c r="C83" s="1"/>
    </row>
    <row r="84" spans="1:10">
      <c r="C84" s="1"/>
    </row>
    <row r="85" spans="1:10">
      <c r="B85" t="s">
        <v>102</v>
      </c>
      <c r="C85" s="1" t="s">
        <v>103</v>
      </c>
      <c r="D85" s="10" t="s">
        <v>104</v>
      </c>
      <c r="G85" s="10">
        <v>3000</v>
      </c>
    </row>
    <row r="86" spans="1:10" ht="28.5">
      <c r="B86" t="s">
        <v>105</v>
      </c>
      <c r="C86" s="1" t="s">
        <v>106</v>
      </c>
      <c r="D86" s="10">
        <v>41.64</v>
      </c>
      <c r="E86">
        <v>6</v>
      </c>
      <c r="G86" s="10">
        <v>249.84</v>
      </c>
    </row>
    <row r="87" spans="1:10">
      <c r="B87" t="s">
        <v>107</v>
      </c>
      <c r="C87" s="41" t="s">
        <v>108</v>
      </c>
      <c r="D87" s="17">
        <v>287</v>
      </c>
      <c r="E87">
        <v>8</v>
      </c>
      <c r="G87" s="10">
        <v>2296</v>
      </c>
      <c r="J87" s="34" t="s">
        <v>109</v>
      </c>
    </row>
    <row r="88" spans="1:10">
      <c r="B88" t="s">
        <v>110</v>
      </c>
      <c r="C88" s="1" t="s">
        <v>111</v>
      </c>
      <c r="D88" s="17">
        <v>467</v>
      </c>
      <c r="G88" s="10">
        <v>467</v>
      </c>
      <c r="J88" s="34" t="s">
        <v>112</v>
      </c>
    </row>
    <row r="89" spans="1:10">
      <c r="B89" t="s">
        <v>113</v>
      </c>
      <c r="C89" s="1" t="s">
        <v>114</v>
      </c>
      <c r="D89" s="10">
        <v>70</v>
      </c>
      <c r="E89">
        <v>8</v>
      </c>
      <c r="G89" s="10">
        <v>560</v>
      </c>
    </row>
    <row r="90" spans="1:10">
      <c r="C90" s="1"/>
    </row>
    <row r="91" spans="1:10" ht="18">
      <c r="B91" s="23" t="s">
        <v>115</v>
      </c>
      <c r="C91" s="27"/>
      <c r="D91" s="28"/>
      <c r="E91" s="29"/>
      <c r="F91" s="29"/>
      <c r="G91" s="25">
        <f>SUM(G85:G89)</f>
        <v>6572.84</v>
      </c>
    </row>
    <row r="92" spans="1:10">
      <c r="A92" s="20"/>
      <c r="B92" s="20"/>
      <c r="C92" s="21"/>
      <c r="D92" s="22"/>
      <c r="E92" s="20"/>
      <c r="F92" s="20"/>
      <c r="G92" s="22"/>
      <c r="H92" s="20"/>
      <c r="I92" s="20"/>
      <c r="J92" s="36"/>
    </row>
    <row r="93" spans="1:10" ht="18">
      <c r="B93" s="23" t="s">
        <v>116</v>
      </c>
      <c r="C93" s="1"/>
    </row>
    <row r="94" spans="1:10">
      <c r="B94" s="6"/>
      <c r="C94" s="1"/>
    </row>
    <row r="95" spans="1:10" ht="57">
      <c r="B95" t="s">
        <v>117</v>
      </c>
      <c r="C95" s="1" t="s">
        <v>118</v>
      </c>
      <c r="D95" s="10">
        <v>3149</v>
      </c>
      <c r="E95">
        <v>1</v>
      </c>
      <c r="H95" s="10">
        <v>3149</v>
      </c>
    </row>
    <row r="96" spans="1:10" ht="42.75">
      <c r="B96" t="s">
        <v>119</v>
      </c>
      <c r="C96" s="1" t="s">
        <v>389</v>
      </c>
      <c r="D96" s="10">
        <v>2698</v>
      </c>
      <c r="E96">
        <v>1</v>
      </c>
      <c r="G96" s="4">
        <v>2715</v>
      </c>
    </row>
    <row r="97" spans="1:10">
      <c r="B97" t="s">
        <v>120</v>
      </c>
      <c r="C97" s="1" t="s">
        <v>121</v>
      </c>
      <c r="D97" s="10">
        <v>60</v>
      </c>
      <c r="E97">
        <v>2</v>
      </c>
      <c r="G97" s="10">
        <v>120</v>
      </c>
    </row>
    <row r="98" spans="1:10" ht="28.5">
      <c r="B98" t="s">
        <v>122</v>
      </c>
      <c r="C98" s="1" t="s">
        <v>123</v>
      </c>
      <c r="D98" s="10">
        <v>139.99</v>
      </c>
      <c r="E98">
        <v>2</v>
      </c>
      <c r="G98" s="10">
        <v>279.98</v>
      </c>
    </row>
    <row r="99" spans="1:10" ht="28.5">
      <c r="B99" t="s">
        <v>124</v>
      </c>
      <c r="C99" s="1" t="s">
        <v>125</v>
      </c>
      <c r="D99" s="10">
        <v>129</v>
      </c>
      <c r="E99">
        <v>1</v>
      </c>
      <c r="G99" s="10">
        <v>129</v>
      </c>
    </row>
    <row r="100" spans="1:10" ht="28.5">
      <c r="B100" t="s">
        <v>126</v>
      </c>
      <c r="C100" s="1" t="s">
        <v>127</v>
      </c>
      <c r="D100" s="10">
        <v>159</v>
      </c>
      <c r="E100">
        <v>2</v>
      </c>
      <c r="G100" s="10">
        <v>318</v>
      </c>
    </row>
    <row r="101" spans="1:10" ht="57">
      <c r="B101" t="s">
        <v>128</v>
      </c>
      <c r="C101" s="1" t="s">
        <v>129</v>
      </c>
      <c r="D101" s="10">
        <v>19.989999999999998</v>
      </c>
      <c r="E101">
        <v>2</v>
      </c>
      <c r="G101" s="10">
        <v>39.979999999999997</v>
      </c>
    </row>
    <row r="102" spans="1:10" ht="42.75">
      <c r="B102" t="s">
        <v>130</v>
      </c>
      <c r="C102" s="1" t="s">
        <v>131</v>
      </c>
      <c r="D102" s="10">
        <v>10.99</v>
      </c>
      <c r="E102">
        <v>2</v>
      </c>
      <c r="G102" s="10">
        <v>21.98</v>
      </c>
    </row>
    <row r="103" spans="1:10" ht="42.75">
      <c r="B103" t="s">
        <v>132</v>
      </c>
      <c r="C103" s="1" t="s">
        <v>133</v>
      </c>
      <c r="D103" s="10">
        <v>19.989999999999998</v>
      </c>
      <c r="E103">
        <v>1</v>
      </c>
      <c r="G103" s="10">
        <v>19.989999999999998</v>
      </c>
    </row>
    <row r="104" spans="1:10" ht="28.5">
      <c r="B104" t="s">
        <v>134</v>
      </c>
      <c r="C104" s="41" t="s">
        <v>135</v>
      </c>
      <c r="D104" s="10">
        <v>89.99</v>
      </c>
      <c r="E104">
        <v>1</v>
      </c>
      <c r="J104" s="34" t="s">
        <v>136</v>
      </c>
    </row>
    <row r="105" spans="1:10" ht="28.5">
      <c r="B105" t="s">
        <v>137</v>
      </c>
      <c r="C105" s="1" t="s">
        <v>138</v>
      </c>
      <c r="D105" s="10">
        <v>279</v>
      </c>
      <c r="E105">
        <v>1</v>
      </c>
    </row>
    <row r="106" spans="1:10" ht="42.75">
      <c r="B106" t="s">
        <v>139</v>
      </c>
      <c r="C106" s="1" t="s">
        <v>140</v>
      </c>
      <c r="D106" s="10">
        <v>154.99</v>
      </c>
      <c r="E106">
        <v>1</v>
      </c>
      <c r="G106" s="10">
        <v>154.99</v>
      </c>
    </row>
    <row r="107" spans="1:10">
      <c r="C107" s="1"/>
    </row>
    <row r="108" spans="1:10" ht="18">
      <c r="B108" s="23" t="s">
        <v>141</v>
      </c>
      <c r="C108" s="27"/>
      <c r="D108" s="28"/>
      <c r="E108" s="29"/>
      <c r="F108" s="29"/>
      <c r="G108" s="25">
        <f>SUM(G95:G106)</f>
        <v>3798.92</v>
      </c>
    </row>
    <row r="109" spans="1:10">
      <c r="A109" s="20"/>
      <c r="B109" s="20"/>
      <c r="C109" s="21"/>
      <c r="D109" s="22"/>
      <c r="E109" s="20"/>
      <c r="F109" s="20"/>
      <c r="G109" s="22"/>
      <c r="H109" s="20"/>
      <c r="I109" s="20"/>
      <c r="J109" s="36"/>
    </row>
    <row r="110" spans="1:10">
      <c r="C110" s="1"/>
    </row>
    <row r="111" spans="1:10" ht="18">
      <c r="B111" s="23" t="s">
        <v>142</v>
      </c>
      <c r="C111" s="1"/>
    </row>
    <row r="112" spans="1:10" ht="17" customHeight="1">
      <c r="B112" s="23"/>
      <c r="C112" s="1"/>
    </row>
    <row r="113" spans="1:10" ht="28.5">
      <c r="B113" t="s">
        <v>143</v>
      </c>
      <c r="C113" s="41" t="s">
        <v>144</v>
      </c>
      <c r="D113" s="10">
        <v>10</v>
      </c>
      <c r="E113">
        <v>12</v>
      </c>
      <c r="G113" s="10">
        <v>120</v>
      </c>
    </row>
    <row r="114" spans="1:10">
      <c r="B114" t="s">
        <v>145</v>
      </c>
      <c r="C114" s="46" t="s">
        <v>146</v>
      </c>
      <c r="D114" s="10">
        <v>45</v>
      </c>
      <c r="E114" t="s">
        <v>147</v>
      </c>
      <c r="G114" s="10">
        <v>540</v>
      </c>
    </row>
    <row r="115" spans="1:10">
      <c r="B115" t="s">
        <v>148</v>
      </c>
      <c r="C115" s="41" t="s">
        <v>149</v>
      </c>
      <c r="D115" s="10">
        <v>47</v>
      </c>
      <c r="E115">
        <v>6</v>
      </c>
      <c r="G115" s="10">
        <v>282</v>
      </c>
    </row>
    <row r="116" spans="1:10">
      <c r="B116" t="s">
        <v>150</v>
      </c>
      <c r="C116" s="41" t="s">
        <v>149</v>
      </c>
      <c r="D116" s="10">
        <v>46</v>
      </c>
      <c r="E116">
        <v>6</v>
      </c>
      <c r="G116" s="10">
        <v>276</v>
      </c>
    </row>
    <row r="117" spans="1:10">
      <c r="B117" t="s">
        <v>151</v>
      </c>
      <c r="C117" s="41" t="s">
        <v>152</v>
      </c>
      <c r="D117" s="10">
        <v>70</v>
      </c>
      <c r="E117">
        <v>2</v>
      </c>
      <c r="G117" s="10">
        <v>140</v>
      </c>
    </row>
    <row r="118" spans="1:10">
      <c r="B118" t="s">
        <v>153</v>
      </c>
      <c r="C118" s="41" t="s">
        <v>154</v>
      </c>
      <c r="D118" s="10">
        <v>26</v>
      </c>
      <c r="E118">
        <v>2</v>
      </c>
      <c r="G118" s="10">
        <v>52</v>
      </c>
    </row>
    <row r="119" spans="1:10">
      <c r="B119" t="s">
        <v>155</v>
      </c>
      <c r="C119" s="41" t="s">
        <v>156</v>
      </c>
      <c r="D119" s="10">
        <v>39</v>
      </c>
      <c r="E119">
        <v>2</v>
      </c>
      <c r="G119" s="10">
        <v>78</v>
      </c>
    </row>
    <row r="120" spans="1:10">
      <c r="B120" t="s">
        <v>157</v>
      </c>
      <c r="C120" s="46" t="s">
        <v>158</v>
      </c>
      <c r="D120" s="10">
        <v>299</v>
      </c>
      <c r="E120">
        <v>6</v>
      </c>
      <c r="G120" s="10">
        <v>1794</v>
      </c>
    </row>
    <row r="121" spans="1:10">
      <c r="B121" t="s">
        <v>159</v>
      </c>
      <c r="C121" s="46" t="s">
        <v>160</v>
      </c>
      <c r="D121" s="10">
        <v>300</v>
      </c>
      <c r="G121" s="10">
        <v>300</v>
      </c>
    </row>
    <row r="122" spans="1:10">
      <c r="B122" t="s">
        <v>161</v>
      </c>
      <c r="C122" s="41" t="s">
        <v>162</v>
      </c>
      <c r="D122" s="10">
        <v>800</v>
      </c>
      <c r="E122" t="s">
        <v>163</v>
      </c>
    </row>
    <row r="123" spans="1:10" ht="18">
      <c r="B123" s="23" t="s">
        <v>164</v>
      </c>
      <c r="C123" s="27"/>
      <c r="D123" s="28"/>
      <c r="E123" s="29"/>
      <c r="F123" s="29"/>
      <c r="G123" s="25">
        <f>SUM(G113:G122)</f>
        <v>3582</v>
      </c>
    </row>
    <row r="124" spans="1:10">
      <c r="A124" s="20"/>
      <c r="B124" s="20"/>
      <c r="C124" s="21"/>
      <c r="D124" s="22"/>
      <c r="E124" s="20"/>
      <c r="F124" s="20"/>
      <c r="G124" s="22"/>
      <c r="H124" s="20"/>
      <c r="I124" s="20"/>
      <c r="J124" s="36"/>
    </row>
    <row r="125" spans="1:10">
      <c r="B125" s="6" t="s">
        <v>165</v>
      </c>
    </row>
    <row r="126" spans="1:10">
      <c r="B126" s="6"/>
    </row>
    <row r="127" spans="1:10" ht="42.75">
      <c r="B127" t="s">
        <v>166</v>
      </c>
      <c r="C127" s="1" t="s">
        <v>167</v>
      </c>
      <c r="D127" s="10">
        <v>40.99</v>
      </c>
      <c r="E127">
        <v>4</v>
      </c>
      <c r="G127" s="10">
        <v>163.96</v>
      </c>
    </row>
    <row r="128" spans="1:10" ht="57">
      <c r="B128" t="s">
        <v>168</v>
      </c>
      <c r="C128" s="1" t="s">
        <v>169</v>
      </c>
      <c r="D128" s="10">
        <v>16.989999999999998</v>
      </c>
      <c r="E128">
        <v>2</v>
      </c>
      <c r="G128" s="10">
        <v>33.979999999999997</v>
      </c>
    </row>
    <row r="129" spans="2:7" ht="42.75">
      <c r="B129" t="s">
        <v>170</v>
      </c>
      <c r="C129" s="1" t="s">
        <v>171</v>
      </c>
    </row>
    <row r="130" spans="2:7" ht="28.5">
      <c r="B130" t="s">
        <v>172</v>
      </c>
      <c r="C130" s="1" t="s">
        <v>173</v>
      </c>
      <c r="D130" s="10">
        <v>16.2</v>
      </c>
      <c r="E130">
        <v>1</v>
      </c>
      <c r="G130" s="10">
        <v>16.2</v>
      </c>
    </row>
    <row r="131" spans="2:7">
      <c r="C131" s="1"/>
    </row>
    <row r="132" spans="2:7" ht="28.5">
      <c r="B132" t="s">
        <v>174</v>
      </c>
      <c r="C132" s="1" t="s">
        <v>175</v>
      </c>
    </row>
    <row r="133" spans="2:7" ht="57">
      <c r="B133" t="s">
        <v>176</v>
      </c>
      <c r="C133" s="1" t="s">
        <v>177</v>
      </c>
      <c r="D133" s="10">
        <v>27.5</v>
      </c>
      <c r="E133">
        <v>2</v>
      </c>
      <c r="G133" s="10">
        <v>55</v>
      </c>
    </row>
    <row r="134" spans="2:7" ht="42.75">
      <c r="B134" t="s">
        <v>178</v>
      </c>
      <c r="C134" s="1" t="s">
        <v>179</v>
      </c>
      <c r="D134" s="10">
        <v>26.56</v>
      </c>
      <c r="E134">
        <v>1</v>
      </c>
      <c r="G134" s="10">
        <v>26.56</v>
      </c>
    </row>
    <row r="135" spans="2:7" ht="28.5">
      <c r="B135" t="s">
        <v>180</v>
      </c>
      <c r="C135" s="1" t="s">
        <v>181</v>
      </c>
      <c r="D135" s="10">
        <v>12.97</v>
      </c>
      <c r="E135">
        <v>2</v>
      </c>
      <c r="G135" s="10">
        <v>25.94</v>
      </c>
    </row>
    <row r="136" spans="2:7" ht="42.75">
      <c r="B136" t="s">
        <v>182</v>
      </c>
      <c r="C136" s="1" t="s">
        <v>183</v>
      </c>
      <c r="D136" s="10">
        <v>21.99</v>
      </c>
      <c r="E136">
        <v>6</v>
      </c>
      <c r="G136" s="10">
        <v>131.94</v>
      </c>
    </row>
    <row r="137" spans="2:7" ht="57">
      <c r="B137" t="s">
        <v>184</v>
      </c>
      <c r="C137" s="1" t="s">
        <v>185</v>
      </c>
      <c r="D137" s="10">
        <v>24.99</v>
      </c>
      <c r="E137">
        <v>2</v>
      </c>
      <c r="G137" s="10">
        <v>49.98</v>
      </c>
    </row>
    <row r="138" spans="2:7" ht="28.5">
      <c r="B138" t="s">
        <v>186</v>
      </c>
      <c r="C138" s="1" t="s">
        <v>187</v>
      </c>
      <c r="D138" s="10">
        <v>48.72</v>
      </c>
      <c r="E138">
        <v>2</v>
      </c>
      <c r="G138" s="10">
        <v>97.44</v>
      </c>
    </row>
    <row r="139" spans="2:7" ht="42.75">
      <c r="B139" t="s">
        <v>188</v>
      </c>
      <c r="C139" s="1" t="s">
        <v>189</v>
      </c>
      <c r="D139" s="10">
        <v>26.1</v>
      </c>
      <c r="E139">
        <v>2</v>
      </c>
      <c r="G139" s="10">
        <v>52.2</v>
      </c>
    </row>
    <row r="140" spans="2:7" ht="57">
      <c r="B140" t="s">
        <v>374</v>
      </c>
      <c r="C140" s="1" t="s">
        <v>375</v>
      </c>
      <c r="D140" s="10">
        <v>39.99</v>
      </c>
      <c r="E140">
        <v>8</v>
      </c>
      <c r="G140" s="10">
        <v>319.92</v>
      </c>
    </row>
    <row r="141" spans="2:7" ht="28.5">
      <c r="B141" t="s">
        <v>190</v>
      </c>
      <c r="C141" s="41" t="s">
        <v>191</v>
      </c>
      <c r="D141" s="10">
        <v>72.87</v>
      </c>
      <c r="E141">
        <v>2</v>
      </c>
      <c r="G141" s="10">
        <v>145.74</v>
      </c>
    </row>
    <row r="142" spans="2:7" ht="28.5">
      <c r="B142" t="s">
        <v>192</v>
      </c>
      <c r="C142" s="1" t="s">
        <v>193</v>
      </c>
      <c r="D142" s="10">
        <v>16.989999999999998</v>
      </c>
      <c r="E142">
        <v>2</v>
      </c>
      <c r="G142" s="10">
        <v>33.979999999999997</v>
      </c>
    </row>
    <row r="143" spans="2:7" ht="28.5">
      <c r="B143" t="s">
        <v>194</v>
      </c>
      <c r="C143" s="41" t="s">
        <v>195</v>
      </c>
      <c r="D143" s="10">
        <v>19.61</v>
      </c>
      <c r="E143">
        <v>2</v>
      </c>
      <c r="G143" s="10">
        <v>39.22</v>
      </c>
    </row>
    <row r="144" spans="2:7" ht="42.75">
      <c r="B144" t="s">
        <v>196</v>
      </c>
      <c r="C144" s="1" t="s">
        <v>197</v>
      </c>
      <c r="D144" s="10">
        <v>15.63</v>
      </c>
      <c r="E144">
        <v>2</v>
      </c>
      <c r="G144" s="10">
        <v>31.26</v>
      </c>
    </row>
    <row r="145" spans="1:8">
      <c r="B145" t="s">
        <v>198</v>
      </c>
      <c r="C145" s="1" t="s">
        <v>199</v>
      </c>
      <c r="D145" s="10">
        <v>239</v>
      </c>
      <c r="E145">
        <v>1</v>
      </c>
      <c r="G145" s="10">
        <v>239</v>
      </c>
    </row>
    <row r="146" spans="1:8" ht="42.75">
      <c r="B146" t="s">
        <v>200</v>
      </c>
      <c r="C146" s="1" t="s">
        <v>201</v>
      </c>
      <c r="D146" s="10">
        <v>1249</v>
      </c>
      <c r="E146">
        <v>1</v>
      </c>
      <c r="G146" s="10">
        <v>1249</v>
      </c>
    </row>
    <row r="147" spans="1:8" ht="42.75">
      <c r="B147" t="s">
        <v>202</v>
      </c>
      <c r="C147" s="1" t="s">
        <v>203</v>
      </c>
      <c r="D147" s="10">
        <v>1304</v>
      </c>
      <c r="E147">
        <v>1</v>
      </c>
      <c r="H147" s="4">
        <v>1304</v>
      </c>
    </row>
    <row r="148" spans="1:8" ht="42.75">
      <c r="B148" t="s">
        <v>204</v>
      </c>
      <c r="C148" s="1" t="s">
        <v>205</v>
      </c>
      <c r="D148" s="10">
        <v>1549</v>
      </c>
      <c r="E148">
        <v>1</v>
      </c>
      <c r="G148" s="10">
        <v>1549</v>
      </c>
    </row>
    <row r="149" spans="1:8" ht="42.75">
      <c r="B149" t="s">
        <v>206</v>
      </c>
      <c r="C149" s="1" t="s">
        <v>207</v>
      </c>
      <c r="D149" s="10">
        <v>1304</v>
      </c>
      <c r="E149">
        <v>1</v>
      </c>
      <c r="H149" s="4">
        <v>1304</v>
      </c>
    </row>
    <row r="150" spans="1:8">
      <c r="C150" s="1"/>
    </row>
    <row r="151" spans="1:8" ht="18">
      <c r="B151" s="23" t="s">
        <v>208</v>
      </c>
      <c r="C151" s="27"/>
      <c r="D151" s="28"/>
      <c r="E151" s="29"/>
      <c r="F151" s="29"/>
      <c r="G151" s="25">
        <f>SUM(G127:G149)</f>
        <v>4260.32</v>
      </c>
      <c r="H151" s="29"/>
    </row>
    <row r="152" spans="1:8">
      <c r="A152" s="20"/>
      <c r="B152" s="20"/>
      <c r="C152" s="21"/>
      <c r="D152" s="22"/>
      <c r="E152" s="20"/>
      <c r="F152" s="20"/>
      <c r="G152" s="22"/>
      <c r="H152" s="20"/>
    </row>
    <row r="153" spans="1:8">
      <c r="B153" s="6" t="s">
        <v>209</v>
      </c>
    </row>
    <row r="155" spans="1:8" ht="42.75">
      <c r="B155" t="s">
        <v>210</v>
      </c>
      <c r="C155" s="1" t="s">
        <v>211</v>
      </c>
      <c r="D155" s="10">
        <v>8.99</v>
      </c>
      <c r="E155">
        <v>2</v>
      </c>
      <c r="G155" s="10">
        <v>17.98</v>
      </c>
    </row>
    <row r="156" spans="1:8">
      <c r="B156" t="s">
        <v>212</v>
      </c>
      <c r="C156" s="5" t="s">
        <v>213</v>
      </c>
      <c r="G156" s="10">
        <v>2085</v>
      </c>
    </row>
    <row r="157" spans="1:8">
      <c r="B157" t="s">
        <v>214</v>
      </c>
      <c r="C157" s="5" t="s">
        <v>215</v>
      </c>
      <c r="D157" s="10">
        <v>99</v>
      </c>
      <c r="E157">
        <v>8</v>
      </c>
      <c r="G157" s="10">
        <v>792</v>
      </c>
    </row>
    <row r="158" spans="1:8" ht="28.5">
      <c r="B158" t="s">
        <v>216</v>
      </c>
      <c r="C158" s="1" t="s">
        <v>217</v>
      </c>
      <c r="D158" s="10">
        <v>620</v>
      </c>
      <c r="E158">
        <v>4</v>
      </c>
      <c r="G158" s="10">
        <v>2480</v>
      </c>
    </row>
    <row r="159" spans="1:8" ht="28.5">
      <c r="B159" t="s">
        <v>218</v>
      </c>
      <c r="C159" s="1" t="s">
        <v>219</v>
      </c>
      <c r="D159" s="10">
        <v>179</v>
      </c>
      <c r="E159">
        <v>5</v>
      </c>
      <c r="G159" s="10">
        <v>895</v>
      </c>
    </row>
    <row r="160" spans="1:8">
      <c r="B160" t="s">
        <v>220</v>
      </c>
      <c r="C160" s="1" t="s">
        <v>221</v>
      </c>
      <c r="D160" s="10">
        <v>399</v>
      </c>
      <c r="E160">
        <v>2</v>
      </c>
      <c r="G160" s="10">
        <v>798</v>
      </c>
    </row>
    <row r="161" spans="2:10">
      <c r="B161" t="s">
        <v>222</v>
      </c>
      <c r="C161" s="1" t="s">
        <v>223</v>
      </c>
      <c r="D161" s="10">
        <v>199</v>
      </c>
      <c r="E161">
        <v>2</v>
      </c>
      <c r="G161" s="10">
        <v>398</v>
      </c>
    </row>
    <row r="162" spans="2:10" s="8" customFormat="1" ht="28.5">
      <c r="B162" s="8" t="s">
        <v>224</v>
      </c>
      <c r="C162" s="9" t="s">
        <v>225</v>
      </c>
      <c r="D162" s="18">
        <v>233</v>
      </c>
      <c r="E162" s="8">
        <v>6</v>
      </c>
      <c r="G162" s="18">
        <v>1398</v>
      </c>
      <c r="J162" s="35"/>
    </row>
    <row r="163" spans="2:10" s="8" customFormat="1" ht="28.5">
      <c r="B163" s="8" t="s">
        <v>226</v>
      </c>
      <c r="C163" s="9" t="s">
        <v>227</v>
      </c>
      <c r="D163" s="18">
        <v>409</v>
      </c>
      <c r="E163" s="8">
        <v>6</v>
      </c>
      <c r="G163" s="18">
        <v>2454</v>
      </c>
      <c r="J163" s="35"/>
    </row>
    <row r="164" spans="2:10">
      <c r="B164" t="s">
        <v>228</v>
      </c>
      <c r="C164" s="1" t="s">
        <v>229</v>
      </c>
      <c r="D164" s="10">
        <v>1279</v>
      </c>
      <c r="E164">
        <v>2</v>
      </c>
      <c r="G164" s="10">
        <v>2558</v>
      </c>
    </row>
    <row r="165" spans="2:10">
      <c r="B165" t="s">
        <v>230</v>
      </c>
      <c r="C165" s="1" t="s">
        <v>231</v>
      </c>
      <c r="D165" s="10">
        <v>465</v>
      </c>
      <c r="E165">
        <v>2</v>
      </c>
      <c r="H165" s="2">
        <v>930</v>
      </c>
    </row>
    <row r="166" spans="2:10">
      <c r="B166" t="s">
        <v>232</v>
      </c>
      <c r="C166" s="1" t="s">
        <v>233</v>
      </c>
      <c r="D166" s="10">
        <v>249.99</v>
      </c>
      <c r="E166">
        <v>4</v>
      </c>
      <c r="G166" s="10">
        <v>999.96</v>
      </c>
    </row>
    <row r="167" spans="2:10" ht="28.5">
      <c r="B167" t="s">
        <v>234</v>
      </c>
      <c r="C167" s="1" t="s">
        <v>235</v>
      </c>
      <c r="D167" s="10">
        <v>21.95</v>
      </c>
      <c r="E167">
        <v>2</v>
      </c>
      <c r="G167" s="10">
        <v>43.9</v>
      </c>
    </row>
    <row r="168" spans="2:10">
      <c r="B168" t="s">
        <v>236</v>
      </c>
      <c r="C168" s="1" t="s">
        <v>237</v>
      </c>
      <c r="D168" s="10">
        <v>37.26</v>
      </c>
      <c r="E168">
        <v>6</v>
      </c>
      <c r="G168" s="10">
        <v>223.56</v>
      </c>
    </row>
    <row r="169" spans="2:10" ht="28.5">
      <c r="B169" t="s">
        <v>238</v>
      </c>
      <c r="C169" s="1" t="s">
        <v>239</v>
      </c>
      <c r="D169" s="10">
        <v>11.95</v>
      </c>
      <c r="E169">
        <v>4</v>
      </c>
      <c r="G169" s="10">
        <v>47.8</v>
      </c>
    </row>
    <row r="170" spans="2:10">
      <c r="B170" t="s">
        <v>240</v>
      </c>
      <c r="C170" s="1" t="s">
        <v>241</v>
      </c>
      <c r="D170" s="10">
        <v>77.989999999999995</v>
      </c>
      <c r="E170">
        <v>12</v>
      </c>
      <c r="G170" s="10">
        <v>935.88</v>
      </c>
    </row>
    <row r="171" spans="2:10">
      <c r="B171" t="s">
        <v>242</v>
      </c>
      <c r="C171" t="s">
        <v>104</v>
      </c>
      <c r="D171" s="10" t="s">
        <v>104</v>
      </c>
    </row>
    <row r="172" spans="2:10" ht="28.5">
      <c r="B172" t="s">
        <v>243</v>
      </c>
      <c r="C172" s="1" t="s">
        <v>244</v>
      </c>
      <c r="D172" s="10">
        <v>319.79000000000002</v>
      </c>
      <c r="G172" s="10">
        <v>319.79000000000002</v>
      </c>
    </row>
    <row r="173" spans="2:10">
      <c r="B173" t="s">
        <v>245</v>
      </c>
      <c r="C173" s="5" t="s">
        <v>246</v>
      </c>
      <c r="D173" s="10">
        <v>10</v>
      </c>
      <c r="E173">
        <v>10</v>
      </c>
      <c r="G173" s="10">
        <v>100</v>
      </c>
    </row>
    <row r="174" spans="2:10">
      <c r="B174" t="s">
        <v>247</v>
      </c>
      <c r="C174" t="s">
        <v>104</v>
      </c>
      <c r="D174" s="10" t="s">
        <v>104</v>
      </c>
    </row>
    <row r="176" spans="2:10" ht="28.5">
      <c r="B176" t="s">
        <v>248</v>
      </c>
      <c r="C176" s="1" t="s">
        <v>249</v>
      </c>
      <c r="D176" s="10">
        <v>520</v>
      </c>
      <c r="E176">
        <v>6</v>
      </c>
      <c r="G176" s="10">
        <v>3120</v>
      </c>
    </row>
    <row r="177" spans="1:10">
      <c r="B177" t="s">
        <v>250</v>
      </c>
    </row>
    <row r="179" spans="1:10" ht="18">
      <c r="B179" s="23" t="s">
        <v>251</v>
      </c>
      <c r="C179" s="29"/>
      <c r="D179" s="28"/>
      <c r="E179" s="29"/>
      <c r="F179" s="29"/>
      <c r="G179" s="25">
        <f>SUM(G155:G177)</f>
        <v>19666.869999999995</v>
      </c>
    </row>
    <row r="180" spans="1:10">
      <c r="A180" s="20"/>
      <c r="B180" s="20"/>
      <c r="C180" s="20"/>
      <c r="D180" s="22"/>
      <c r="E180" s="20"/>
      <c r="F180" s="20"/>
      <c r="G180" s="22"/>
      <c r="H180" s="20"/>
      <c r="I180" s="20"/>
      <c r="J180" s="36"/>
    </row>
    <row r="181" spans="1:10">
      <c r="B181" s="6" t="s">
        <v>252</v>
      </c>
    </row>
    <row r="183" spans="1:10">
      <c r="B183" t="s">
        <v>253</v>
      </c>
      <c r="C183" s="5" t="s">
        <v>254</v>
      </c>
      <c r="D183" s="10">
        <v>799</v>
      </c>
      <c r="E183">
        <v>1</v>
      </c>
      <c r="G183" s="10">
        <v>799</v>
      </c>
    </row>
    <row r="184" spans="1:10" ht="57">
      <c r="B184" t="s">
        <v>255</v>
      </c>
      <c r="C184" s="1" t="s">
        <v>256</v>
      </c>
      <c r="D184" s="10">
        <v>68</v>
      </c>
      <c r="E184">
        <v>2</v>
      </c>
      <c r="G184" s="10">
        <v>136</v>
      </c>
    </row>
    <row r="185" spans="1:10">
      <c r="B185" t="s">
        <v>257</v>
      </c>
      <c r="C185" s="5" t="s">
        <v>258</v>
      </c>
      <c r="D185" s="10">
        <v>389</v>
      </c>
      <c r="E185">
        <v>1</v>
      </c>
      <c r="G185" s="10">
        <v>389</v>
      </c>
    </row>
    <row r="186" spans="1:10">
      <c r="B186" t="s">
        <v>259</v>
      </c>
      <c r="C186" t="s">
        <v>260</v>
      </c>
      <c r="D186" s="10">
        <v>100</v>
      </c>
      <c r="E186">
        <v>1</v>
      </c>
      <c r="G186" s="10">
        <v>100</v>
      </c>
    </row>
    <row r="187" spans="1:10">
      <c r="B187" t="s">
        <v>261</v>
      </c>
      <c r="C187" s="1" t="s">
        <v>262</v>
      </c>
      <c r="D187" s="10">
        <v>300</v>
      </c>
      <c r="E187">
        <v>1</v>
      </c>
      <c r="G187" s="10">
        <v>300</v>
      </c>
    </row>
    <row r="188" spans="1:10">
      <c r="B188" t="s">
        <v>263</v>
      </c>
      <c r="C188" t="s">
        <v>264</v>
      </c>
      <c r="D188" s="10">
        <v>200</v>
      </c>
      <c r="E188">
        <v>1</v>
      </c>
      <c r="G188" s="10">
        <v>200</v>
      </c>
    </row>
    <row r="189" spans="1:10">
      <c r="B189" t="s">
        <v>265</v>
      </c>
      <c r="C189" t="s">
        <v>266</v>
      </c>
      <c r="D189" s="10">
        <v>200</v>
      </c>
      <c r="E189">
        <v>1</v>
      </c>
      <c r="G189" s="10">
        <v>200</v>
      </c>
    </row>
    <row r="190" spans="1:10">
      <c r="B190" t="s">
        <v>404</v>
      </c>
      <c r="C190" s="5" t="s">
        <v>405</v>
      </c>
      <c r="D190" s="10">
        <v>89.99</v>
      </c>
      <c r="E190">
        <v>4</v>
      </c>
      <c r="G190" s="10">
        <v>359.96</v>
      </c>
    </row>
    <row r="191" spans="1:10" ht="42.75">
      <c r="B191" t="s">
        <v>402</v>
      </c>
      <c r="C191" s="1" t="s">
        <v>403</v>
      </c>
      <c r="D191" s="10">
        <v>48.99</v>
      </c>
      <c r="E191">
        <v>1</v>
      </c>
      <c r="G191" s="10">
        <v>48.99</v>
      </c>
    </row>
    <row r="192" spans="1:10">
      <c r="B192" t="s">
        <v>267</v>
      </c>
      <c r="C192" s="41" t="s">
        <v>268</v>
      </c>
      <c r="D192" s="10">
        <v>2199</v>
      </c>
      <c r="E192">
        <v>1</v>
      </c>
      <c r="H192" s="10">
        <v>2199</v>
      </c>
    </row>
    <row r="193" spans="1:10">
      <c r="C193" s="1"/>
    </row>
    <row r="194" spans="1:10" ht="18">
      <c r="B194" s="23" t="s">
        <v>269</v>
      </c>
      <c r="C194" s="27"/>
      <c r="D194" s="28"/>
      <c r="E194" s="29"/>
      <c r="F194" s="29"/>
      <c r="G194" s="25">
        <f>SUM(G183:G192)</f>
        <v>2532.9499999999998</v>
      </c>
    </row>
    <row r="195" spans="1:10">
      <c r="A195" s="20"/>
      <c r="B195" s="20"/>
      <c r="C195" s="21"/>
      <c r="D195" s="22"/>
      <c r="E195" s="20"/>
      <c r="F195" s="20"/>
      <c r="G195" s="22"/>
      <c r="H195" s="20"/>
      <c r="I195" s="20"/>
      <c r="J195" s="36"/>
    </row>
    <row r="196" spans="1:10">
      <c r="B196" s="6" t="s">
        <v>270</v>
      </c>
      <c r="C196" s="1"/>
    </row>
    <row r="197" spans="1:10">
      <c r="B197" s="6"/>
      <c r="C197" s="1"/>
    </row>
    <row r="198" spans="1:10">
      <c r="B198" t="s">
        <v>271</v>
      </c>
      <c r="C198" s="5" t="s">
        <v>272</v>
      </c>
      <c r="D198" s="10">
        <v>18.7</v>
      </c>
      <c r="E198">
        <v>4</v>
      </c>
      <c r="G198" s="10">
        <v>74.8</v>
      </c>
    </row>
    <row r="199" spans="1:10">
      <c r="B199" t="s">
        <v>273</v>
      </c>
      <c r="C199" s="5" t="s">
        <v>274</v>
      </c>
      <c r="D199" s="10">
        <v>9.35</v>
      </c>
      <c r="E199">
        <v>4</v>
      </c>
      <c r="G199" s="10">
        <v>37.4</v>
      </c>
    </row>
    <row r="200" spans="1:10">
      <c r="B200" t="s">
        <v>275</v>
      </c>
      <c r="C200" s="5" t="s">
        <v>276</v>
      </c>
      <c r="D200" s="10">
        <v>5.55</v>
      </c>
      <c r="E200">
        <v>8</v>
      </c>
      <c r="G200" s="10">
        <v>44.4</v>
      </c>
    </row>
    <row r="201" spans="1:10">
      <c r="B201" t="s">
        <v>277</v>
      </c>
      <c r="C201" s="5" t="s">
        <v>278</v>
      </c>
      <c r="D201" s="10">
        <v>19</v>
      </c>
      <c r="E201">
        <v>8</v>
      </c>
      <c r="G201" s="10">
        <v>152</v>
      </c>
    </row>
    <row r="202" spans="1:10">
      <c r="B202" t="s">
        <v>279</v>
      </c>
      <c r="C202" s="1" t="s">
        <v>280</v>
      </c>
      <c r="D202" s="10">
        <v>9.31</v>
      </c>
      <c r="E202">
        <v>8</v>
      </c>
      <c r="G202" s="10">
        <v>74.400000000000006</v>
      </c>
    </row>
    <row r="203" spans="1:10">
      <c r="B203" t="s">
        <v>281</v>
      </c>
      <c r="C203" s="7" t="s">
        <v>282</v>
      </c>
      <c r="D203" s="10">
        <v>400</v>
      </c>
      <c r="E203">
        <v>1</v>
      </c>
      <c r="G203" s="10">
        <v>400</v>
      </c>
    </row>
    <row r="204" spans="1:10">
      <c r="B204" t="s">
        <v>283</v>
      </c>
      <c r="C204" s="7" t="s">
        <v>104</v>
      </c>
    </row>
    <row r="205" spans="1:10" ht="28.5">
      <c r="B205" t="s">
        <v>284</v>
      </c>
      <c r="C205" s="1" t="s">
        <v>285</v>
      </c>
      <c r="D205" s="10">
        <v>145</v>
      </c>
      <c r="E205">
        <v>3</v>
      </c>
      <c r="G205" s="10">
        <v>435</v>
      </c>
    </row>
    <row r="206" spans="1:10" ht="28.5">
      <c r="B206" t="s">
        <v>286</v>
      </c>
      <c r="C206" s="1" t="s">
        <v>287</v>
      </c>
      <c r="D206" s="10">
        <v>24.95</v>
      </c>
      <c r="E206">
        <v>8</v>
      </c>
      <c r="G206" s="10">
        <v>199.6</v>
      </c>
    </row>
    <row r="207" spans="1:10">
      <c r="B207" t="s">
        <v>288</v>
      </c>
      <c r="C207" t="s">
        <v>289</v>
      </c>
      <c r="D207" s="10">
        <v>200</v>
      </c>
      <c r="G207" s="10">
        <v>200</v>
      </c>
    </row>
    <row r="208" spans="1:10" ht="28.5">
      <c r="B208" t="s">
        <v>290</v>
      </c>
      <c r="C208" s="1" t="s">
        <v>291</v>
      </c>
      <c r="D208" s="10">
        <v>239.3</v>
      </c>
      <c r="E208">
        <v>2</v>
      </c>
      <c r="G208" s="10">
        <v>478.6</v>
      </c>
    </row>
    <row r="209" spans="1:10" ht="28.5">
      <c r="B209" t="s">
        <v>292</v>
      </c>
      <c r="C209" s="41" t="s">
        <v>293</v>
      </c>
    </row>
    <row r="210" spans="1:10">
      <c r="B210" t="s">
        <v>294</v>
      </c>
      <c r="C210" s="5" t="s">
        <v>295</v>
      </c>
      <c r="D210" s="10">
        <v>30.5</v>
      </c>
      <c r="E210">
        <v>4</v>
      </c>
      <c r="G210" s="10">
        <v>122</v>
      </c>
    </row>
    <row r="211" spans="1:10">
      <c r="C211" s="5"/>
    </row>
    <row r="212" spans="1:10" ht="18">
      <c r="B212" s="23" t="s">
        <v>296</v>
      </c>
      <c r="C212" s="27"/>
      <c r="D212" s="28"/>
      <c r="E212" s="29"/>
      <c r="F212" s="29"/>
      <c r="G212" s="25">
        <f>SUM(G198:G210)</f>
        <v>2218.1999999999998</v>
      </c>
    </row>
    <row r="213" spans="1:10">
      <c r="A213" s="20"/>
      <c r="B213" s="20"/>
      <c r="C213" s="20"/>
      <c r="D213" s="22"/>
      <c r="E213" s="20"/>
      <c r="F213" s="20"/>
      <c r="G213" s="22"/>
      <c r="H213" s="20"/>
      <c r="I213" s="20"/>
      <c r="J213" s="36"/>
    </row>
    <row r="214" spans="1:10">
      <c r="B214" s="6" t="s">
        <v>297</v>
      </c>
    </row>
    <row r="216" spans="1:10">
      <c r="B216" t="s">
        <v>298</v>
      </c>
      <c r="C216" s="5" t="s">
        <v>299</v>
      </c>
      <c r="D216" s="10">
        <v>345</v>
      </c>
      <c r="E216">
        <v>1</v>
      </c>
      <c r="G216" s="10">
        <v>345</v>
      </c>
      <c r="J216" s="34" t="s">
        <v>300</v>
      </c>
    </row>
    <row r="217" spans="1:10" ht="57">
      <c r="B217" t="s">
        <v>301</v>
      </c>
      <c r="C217" s="1" t="s">
        <v>302</v>
      </c>
      <c r="D217" s="10">
        <v>35.99</v>
      </c>
      <c r="E217">
        <v>4</v>
      </c>
      <c r="G217" s="10">
        <v>143.96</v>
      </c>
    </row>
    <row r="218" spans="1:10">
      <c r="B218" t="s">
        <v>303</v>
      </c>
      <c r="C218" t="s">
        <v>104</v>
      </c>
    </row>
    <row r="219" spans="1:10">
      <c r="B219" t="s">
        <v>304</v>
      </c>
      <c r="C219" t="s">
        <v>104</v>
      </c>
    </row>
    <row r="220" spans="1:10" ht="42.75">
      <c r="B220" t="s">
        <v>305</v>
      </c>
      <c r="C220" s="1" t="s">
        <v>306</v>
      </c>
      <c r="D220" s="10">
        <v>145</v>
      </c>
      <c r="E220">
        <v>2</v>
      </c>
      <c r="G220" s="10">
        <v>290</v>
      </c>
    </row>
    <row r="221" spans="1:10">
      <c r="B221" t="s">
        <v>307</v>
      </c>
      <c r="C221" s="5" t="s">
        <v>308</v>
      </c>
      <c r="D221" s="10">
        <v>874.99</v>
      </c>
      <c r="E221">
        <v>1</v>
      </c>
      <c r="G221" s="10">
        <v>874.99</v>
      </c>
    </row>
    <row r="222" spans="1:10">
      <c r="B222" t="s">
        <v>309</v>
      </c>
      <c r="C222" s="1"/>
    </row>
    <row r="223" spans="1:10" ht="42.75">
      <c r="B223" t="s">
        <v>310</v>
      </c>
      <c r="C223" s="1" t="s">
        <v>311</v>
      </c>
      <c r="D223" s="10">
        <v>24.95</v>
      </c>
    </row>
    <row r="224" spans="1:10">
      <c r="B224" t="s">
        <v>312</v>
      </c>
      <c r="C224" s="1"/>
    </row>
    <row r="225" spans="1:10">
      <c r="B225" t="s">
        <v>313</v>
      </c>
      <c r="C225" s="1" t="s">
        <v>314</v>
      </c>
      <c r="E225">
        <v>1</v>
      </c>
      <c r="G225" s="10">
        <v>14.99</v>
      </c>
    </row>
    <row r="226" spans="1:10">
      <c r="B226" t="s">
        <v>315</v>
      </c>
      <c r="C226" s="5" t="s">
        <v>316</v>
      </c>
      <c r="D226" s="10">
        <v>189.9</v>
      </c>
      <c r="E226">
        <v>4</v>
      </c>
      <c r="G226" s="10">
        <v>759.6</v>
      </c>
    </row>
    <row r="227" spans="1:10">
      <c r="C227" s="1"/>
    </row>
    <row r="228" spans="1:10" ht="18">
      <c r="B228" s="26" t="s">
        <v>317</v>
      </c>
      <c r="C228" s="27"/>
      <c r="D228" s="28"/>
      <c r="E228" s="29"/>
      <c r="F228" s="29"/>
      <c r="G228" s="25">
        <f>SUM(G216:G225)</f>
        <v>1668.94</v>
      </c>
    </row>
    <row r="229" spans="1:10">
      <c r="A229" s="20"/>
      <c r="B229" s="20"/>
      <c r="C229" s="21"/>
      <c r="D229" s="22"/>
      <c r="E229" s="20"/>
      <c r="F229" s="20"/>
      <c r="G229" s="22"/>
      <c r="H229" s="20"/>
      <c r="I229" s="20"/>
      <c r="J229" s="36"/>
    </row>
    <row r="230" spans="1:10">
      <c r="B230" s="6" t="s">
        <v>318</v>
      </c>
    </row>
    <row r="232" spans="1:10">
      <c r="B232" t="s">
        <v>319</v>
      </c>
      <c r="C232" s="5" t="s">
        <v>320</v>
      </c>
      <c r="D232" s="10">
        <v>2899</v>
      </c>
      <c r="E232">
        <v>1</v>
      </c>
      <c r="G232" s="10">
        <v>2899</v>
      </c>
    </row>
    <row r="233" spans="1:10">
      <c r="B233" t="s">
        <v>321</v>
      </c>
      <c r="C233" s="5" t="s">
        <v>320</v>
      </c>
      <c r="D233" s="10">
        <v>3499</v>
      </c>
      <c r="E233">
        <v>1</v>
      </c>
      <c r="H233" s="2">
        <v>3499</v>
      </c>
    </row>
    <row r="234" spans="1:10" ht="85.5">
      <c r="B234" t="s">
        <v>322</v>
      </c>
      <c r="C234" s="1" t="s">
        <v>323</v>
      </c>
      <c r="D234" s="10">
        <v>39.99</v>
      </c>
      <c r="E234">
        <v>2</v>
      </c>
      <c r="G234" s="10">
        <v>79.98</v>
      </c>
    </row>
    <row r="235" spans="1:10">
      <c r="B235" t="s">
        <v>324</v>
      </c>
      <c r="C235" s="5" t="s">
        <v>325</v>
      </c>
      <c r="D235" s="10">
        <v>296</v>
      </c>
      <c r="G235" s="10">
        <v>296</v>
      </c>
    </row>
    <row r="236" spans="1:10">
      <c r="B236" t="s">
        <v>326</v>
      </c>
      <c r="C236" s="46" t="s">
        <v>327</v>
      </c>
      <c r="D236" s="10">
        <v>1199</v>
      </c>
      <c r="G236" s="10">
        <v>1199</v>
      </c>
      <c r="J236" s="34" t="s">
        <v>328</v>
      </c>
    </row>
    <row r="237" spans="1:10" s="8" customFormat="1">
      <c r="B237" s="8" t="s">
        <v>413</v>
      </c>
      <c r="C237" s="45" t="s">
        <v>414</v>
      </c>
      <c r="D237" s="18">
        <v>1530</v>
      </c>
      <c r="G237" s="18">
        <v>1530</v>
      </c>
      <c r="J237" s="35"/>
    </row>
    <row r="238" spans="1:10">
      <c r="B238" t="s">
        <v>329</v>
      </c>
      <c r="C238" t="s">
        <v>330</v>
      </c>
      <c r="H238" t="s">
        <v>331</v>
      </c>
    </row>
    <row r="241" spans="1:10" ht="18">
      <c r="B241" s="23" t="s">
        <v>332</v>
      </c>
      <c r="C241" s="29"/>
      <c r="D241" s="28"/>
      <c r="E241" s="29"/>
      <c r="F241" s="29"/>
      <c r="G241" s="25">
        <f>SUM(G232:G238)</f>
        <v>6003.98</v>
      </c>
    </row>
    <row r="242" spans="1:10">
      <c r="A242" s="20"/>
      <c r="B242" s="20"/>
      <c r="C242" s="20"/>
      <c r="D242" s="22"/>
      <c r="E242" s="20"/>
      <c r="F242" s="20"/>
      <c r="G242" s="22"/>
      <c r="H242" s="20"/>
      <c r="I242" s="20"/>
      <c r="J242" s="36"/>
    </row>
    <row r="243" spans="1:10">
      <c r="B243" s="6" t="s">
        <v>333</v>
      </c>
    </row>
    <row r="245" spans="1:10">
      <c r="B245" t="s">
        <v>334</v>
      </c>
    </row>
    <row r="246" spans="1:10">
      <c r="B246" t="s">
        <v>335</v>
      </c>
      <c r="C246" s="1" t="s">
        <v>336</v>
      </c>
      <c r="D246" s="10">
        <v>285.99</v>
      </c>
      <c r="E246">
        <v>2</v>
      </c>
      <c r="G246" s="10">
        <v>571.98</v>
      </c>
    </row>
    <row r="247" spans="1:10" ht="28.5">
      <c r="B247" t="s">
        <v>337</v>
      </c>
      <c r="C247" s="1" t="s">
        <v>338</v>
      </c>
      <c r="D247" s="10">
        <v>61</v>
      </c>
      <c r="E247">
        <v>6</v>
      </c>
      <c r="G247" s="10">
        <v>366</v>
      </c>
    </row>
    <row r="248" spans="1:10" ht="57">
      <c r="B248" t="s">
        <v>339</v>
      </c>
      <c r="C248" s="1" t="s">
        <v>340</v>
      </c>
      <c r="D248" s="10">
        <v>27.89</v>
      </c>
      <c r="E248">
        <v>1</v>
      </c>
      <c r="G248" s="10">
        <v>27.89</v>
      </c>
    </row>
    <row r="249" spans="1:10">
      <c r="B249" t="s">
        <v>341</v>
      </c>
      <c r="C249" t="s">
        <v>104</v>
      </c>
    </row>
    <row r="250" spans="1:10">
      <c r="B250" t="s">
        <v>342</v>
      </c>
      <c r="C250" s="5" t="s">
        <v>343</v>
      </c>
      <c r="D250" s="10">
        <v>799</v>
      </c>
      <c r="E250">
        <v>2</v>
      </c>
      <c r="G250" s="10">
        <v>1598</v>
      </c>
    </row>
    <row r="251" spans="1:10">
      <c r="B251" t="s">
        <v>344</v>
      </c>
    </row>
    <row r="252" spans="1:10">
      <c r="B252" t="s">
        <v>345</v>
      </c>
      <c r="C252" t="s">
        <v>346</v>
      </c>
      <c r="G252" s="10">
        <v>12910</v>
      </c>
    </row>
    <row r="253" spans="1:10">
      <c r="B253" s="6" t="s">
        <v>373</v>
      </c>
      <c r="C253" s="6" t="s">
        <v>376</v>
      </c>
      <c r="D253" s="10" t="s">
        <v>163</v>
      </c>
      <c r="E253">
        <v>8</v>
      </c>
      <c r="G253" s="43">
        <v>6000</v>
      </c>
    </row>
    <row r="254" spans="1:10" ht="28.5">
      <c r="B254" t="s">
        <v>379</v>
      </c>
      <c r="C254" s="1" t="s">
        <v>380</v>
      </c>
      <c r="D254" s="10">
        <v>39.979999999999997</v>
      </c>
      <c r="G254" s="10">
        <v>39.979999999999997</v>
      </c>
    </row>
    <row r="255" spans="1:10" ht="28.5">
      <c r="B255" t="s">
        <v>377</v>
      </c>
      <c r="C255" s="1" t="s">
        <v>378</v>
      </c>
      <c r="D255" s="10">
        <v>21.99</v>
      </c>
      <c r="E255">
        <v>1</v>
      </c>
      <c r="G255" s="10">
        <v>21.99</v>
      </c>
    </row>
    <row r="256" spans="1:10">
      <c r="B256" t="s">
        <v>397</v>
      </c>
      <c r="C256" s="1"/>
    </row>
    <row r="257" spans="1:10" ht="28.5">
      <c r="B257" t="s">
        <v>347</v>
      </c>
      <c r="C257" s="1" t="s">
        <v>348</v>
      </c>
      <c r="D257" s="10">
        <v>80</v>
      </c>
      <c r="E257">
        <v>8</v>
      </c>
      <c r="G257" s="10">
        <v>640</v>
      </c>
    </row>
    <row r="258" spans="1:10">
      <c r="C258" s="1"/>
    </row>
    <row r="259" spans="1:10" ht="18">
      <c r="B259" s="23" t="s">
        <v>349</v>
      </c>
      <c r="C259" s="24"/>
      <c r="D259" s="25"/>
      <c r="E259" s="23"/>
      <c r="F259" s="23"/>
      <c r="G259" s="25">
        <f>SUM(G245:G258)</f>
        <v>22175.84</v>
      </c>
    </row>
    <row r="260" spans="1:10" ht="18">
      <c r="A260" s="20"/>
      <c r="B260" s="37"/>
      <c r="C260" s="38"/>
      <c r="D260" s="39"/>
      <c r="E260" s="37"/>
      <c r="F260" s="37"/>
      <c r="G260" s="39"/>
      <c r="H260" s="20"/>
      <c r="I260" s="20"/>
      <c r="J260" s="36"/>
    </row>
    <row r="261" spans="1:10">
      <c r="B261" s="6" t="s">
        <v>350</v>
      </c>
    </row>
    <row r="262" spans="1:10">
      <c r="B262" t="s">
        <v>351</v>
      </c>
      <c r="D262" s="10">
        <v>11872.61</v>
      </c>
      <c r="G262" s="10">
        <v>13402.93</v>
      </c>
      <c r="H262" s="10"/>
    </row>
    <row r="263" spans="1:10">
      <c r="B263" t="s">
        <v>352</v>
      </c>
    </row>
    <row r="264" spans="1:10">
      <c r="B264" t="s">
        <v>353</v>
      </c>
      <c r="C264" s="41" t="s">
        <v>354</v>
      </c>
      <c r="D264" s="10">
        <v>3111.99</v>
      </c>
      <c r="G264" s="10">
        <v>3111.99</v>
      </c>
    </row>
    <row r="265" spans="1:10">
      <c r="B265" t="s">
        <v>355</v>
      </c>
      <c r="C265" s="46" t="s">
        <v>356</v>
      </c>
      <c r="D265" s="10">
        <v>2113.9499999999998</v>
      </c>
      <c r="H265" s="4">
        <v>2113.9499999999998</v>
      </c>
    </row>
    <row r="266" spans="1:10" ht="28.5">
      <c r="B266" t="s">
        <v>357</v>
      </c>
      <c r="C266" s="41" t="s">
        <v>358</v>
      </c>
      <c r="D266" s="47">
        <v>7020</v>
      </c>
      <c r="H266" s="10">
        <v>7020</v>
      </c>
    </row>
    <row r="268" spans="1:10">
      <c r="B268" t="s">
        <v>359</v>
      </c>
      <c r="C268" s="46" t="s">
        <v>360</v>
      </c>
      <c r="D268" s="48">
        <v>4721</v>
      </c>
      <c r="G268" s="10">
        <v>4721</v>
      </c>
      <c r="H268" s="10"/>
    </row>
    <row r="270" spans="1:10" ht="28.5">
      <c r="B270" t="s">
        <v>361</v>
      </c>
      <c r="C270" s="41" t="s">
        <v>362</v>
      </c>
      <c r="D270" s="47">
        <v>5310</v>
      </c>
      <c r="G270" s="10">
        <v>5310</v>
      </c>
    </row>
    <row r="271" spans="1:10">
      <c r="B271" t="s">
        <v>363</v>
      </c>
      <c r="C271" t="s">
        <v>364</v>
      </c>
      <c r="D271" s="10">
        <v>1500</v>
      </c>
      <c r="G271" s="10">
        <v>1500</v>
      </c>
    </row>
    <row r="272" spans="1:10">
      <c r="B272" t="s">
        <v>365</v>
      </c>
      <c r="C272" s="41" t="s">
        <v>366</v>
      </c>
      <c r="D272" s="10">
        <v>789</v>
      </c>
      <c r="E272">
        <v>2</v>
      </c>
      <c r="G272" s="10">
        <v>1578</v>
      </c>
    </row>
    <row r="273" spans="1:10">
      <c r="B273" t="s">
        <v>367</v>
      </c>
      <c r="C273" s="41"/>
    </row>
    <row r="274" spans="1:10" ht="28.5">
      <c r="B274" t="s">
        <v>368</v>
      </c>
      <c r="C274" s="41" t="s">
        <v>369</v>
      </c>
      <c r="D274" s="10">
        <v>4999</v>
      </c>
      <c r="H274" s="4">
        <v>4999</v>
      </c>
    </row>
    <row r="275" spans="1:10">
      <c r="C275" s="41"/>
      <c r="E275" s="4"/>
      <c r="F275" s="4"/>
    </row>
    <row r="276" spans="1:10" ht="18">
      <c r="B276" s="23" t="s">
        <v>370</v>
      </c>
      <c r="C276" s="23"/>
      <c r="D276" s="25"/>
      <c r="E276" s="23"/>
      <c r="F276" s="23"/>
      <c r="G276" s="25">
        <f>SUM(G262:G275)</f>
        <v>29623.919999999998</v>
      </c>
    </row>
    <row r="277" spans="1:10">
      <c r="A277" s="20"/>
      <c r="B277" s="20"/>
      <c r="C277" s="20"/>
      <c r="D277" s="22"/>
      <c r="E277" s="20"/>
      <c r="F277" s="20"/>
      <c r="G277" s="22"/>
      <c r="H277" s="20"/>
      <c r="I277" s="20"/>
      <c r="J277" s="36"/>
    </row>
    <row r="278" spans="1:10" s="29" customFormat="1" ht="18">
      <c r="A278" s="23"/>
      <c r="B278" s="23" t="s">
        <v>371</v>
      </c>
      <c r="D278" s="28"/>
      <c r="G278" s="25">
        <f>SUM(G259,G241,G228,G212,G194,G179,G151,G123,G108,G91,G81,G71,G56,G42,G30)</f>
        <v>83270.83</v>
      </c>
      <c r="J278" s="40"/>
    </row>
    <row r="279" spans="1:10" s="29" customFormat="1" ht="18">
      <c r="D279" s="28"/>
      <c r="G279" s="28"/>
      <c r="J279" s="40"/>
    </row>
    <row r="280" spans="1:10" s="29" customFormat="1" ht="18">
      <c r="B280" s="23" t="s">
        <v>372</v>
      </c>
      <c r="C280" s="23"/>
      <c r="D280" s="25"/>
      <c r="E280" s="23"/>
      <c r="F280" s="23"/>
      <c r="G280" s="25">
        <f>SUM(G278,G276)</f>
        <v>112894.75</v>
      </c>
      <c r="J280" s="40"/>
    </row>
  </sheetData>
  <hyperlinks>
    <hyperlink ref="C5" r:id="rId1" display="https://www.amazon.com/Crescent-AC28VS-Tools-Wrenches-Adjustable/dp/B00002N5L0" xr:uid="{C0829489-C0EA-475A-93D0-0A28B478FD92}"/>
    <hyperlink ref="C6" r:id="rId2" display="https://www.amazon.com/Dewalt-DCD771C2-Cordless-Lithium-Ion-Compact/dp/B071DFKM3G/ref=asc_df_B00ET5VMTU?tag=bingshoppinga-20&amp;linkCode=df0&amp;hvadid=80814156492390&amp;hvnetw=o&amp;hvqmt=e&amp;hvbmt=be&amp;hvdev=c&amp;hvlocint=&amp;hvlocphy=&amp;hvtargid=pla-4584413735732213&amp;th=1" xr:uid="{577056F0-F80A-4971-81F1-A05638B5A868}"/>
    <hyperlink ref="C8" r:id="rId3" display="https://www.lowes.com/pd/CRAFTSMAN-12-Piece-Acetate-Handle-Screwdriver-Set/1000595951" xr:uid="{62D73AF1-C29C-48E1-B0E9-DDCA8FAF89A1}"/>
    <hyperlink ref="C16" r:id="rId4" display="https://www.lowes.com/pd/CRAFTSMAN-1000-Series-26-5-in-W-x-32-5-in-H-4-Drawer-Steel-Rolling-Tool-Cabinet-Black/1000746798" xr:uid="{4A8FE21C-9857-4EA3-B1AF-2D091CA9ACA0}"/>
    <hyperlink ref="C15" r:id="rId5" display="https://www.lowes.com/pd/DEWALT-7-1-4-in-Corded-Circular-Saw-with-Brake-Aluminum-Shoe-and-Soft-Case/3711470" xr:uid="{D9EC649C-63A4-4369-8D86-B7762792AE73}"/>
    <hyperlink ref="C9" r:id="rId6" display="https://www.lowes.com/pd/Kobalt-30-Piece-12-Point-Metric-and-Standard-SAE-Standard-Combination-Wrench-Set/1001448140" xr:uid="{6994DE8D-AB95-4DB7-A354-A64C8DEDC660}"/>
    <hyperlink ref="C10" r:id="rId7" display="https://www.lowes.com/pd/Kobalt-Kobalt-5pc-Pliers-Set/1003009770" xr:uid="{169CC4BA-C7E1-4E6D-980D-00BC4A03B743}"/>
    <hyperlink ref="C11" r:id="rId8" display="https://www.lowes.com/pd/IDEAL-ID-1000-Volt-Auto-Range-Multimeter/5000045537" xr:uid="{99CE78CF-2108-45B7-96DF-639323C34CB5}"/>
    <hyperlink ref="C13" r:id="rId9" display="https://www.lowes.com/pd/Kobalt-309-Piece-Standard-SAE-and-Metric-Combination-Polished-Chrome-Mechanics-Tool-Set-1-4-in-3-8-in/5001996759" xr:uid="{FA47C872-E65E-4E99-9DCA-7D5EE3F5645A}"/>
    <hyperlink ref="C14" r:id="rId10" display="https://www.lowes.com/pd/Little-Giant-Multi-Aluminum-22-ft-Reach-Type-1A-300-lbs-Capacity-Telescoping-Multi-Position-Ladder/1001839874" xr:uid="{CF6E2581-366F-49CA-8625-7FAB1543FAC3}"/>
    <hyperlink ref="C17" r:id="rId11" display="https://www.lowes.com/pd/Werner-NXT-8-ft-Fiberglass-Type-1A-300-lbs-Capacity-Step-Ladder/3048120" xr:uid="{211A8AC3-B6B0-4897-AEC2-FB92A33D77C5}"/>
    <hyperlink ref="C46" r:id="rId12" display="https://www.uline.com/Product/Detail/H-2218M-R/Safety-Storage/Slimline-Flammable-Storage-Cabinet-Manual-Doors-Red-12-Gallon?model=H-2218M-R&amp;RootChecked=yes" xr:uid="{B8056108-E037-4865-B0A8-86696569DEC5}"/>
    <hyperlink ref="C48" r:id="rId13" display="https://www.amazon.com/Yellow-Jacket-Cable-Protector-Channel/dp/B001VDLBGM" xr:uid="{8191531C-7FF2-4A8F-85F2-C9950AB37AE7}"/>
    <hyperlink ref="C49" r:id="rId14" display="https://www.bradyid.com/label-printers/portable/m210-handheld-label-maker-pid-152260" xr:uid="{A61BC387-3240-40F5-BD35-F77A40E57E17}"/>
    <hyperlink ref="C50" r:id="rId15" display="https://www.uline.com/Product/Detail/H-2667/Platform-Trucks/Metal-Platform-Truck-30-x-60" xr:uid="{874A92F5-3481-4A8A-BA75-AAEF331A564A}"/>
    <hyperlink ref="C52" r:id="rId16" display="https://www.uline.com/Product/Detail/H-1791/Dollies/Standard-Hardwood-Carpet-End-Dolly-4-Casters-750-lb-Capacity" xr:uid="{0483EE98-E8FC-4429-B7E0-84A1D074778C}"/>
    <hyperlink ref="C53" r:id="rId17" display="https://www.uline.com/Product/Detail/H-1786/Hand-Trucks/Uline-Loop-Handle-Steel-Hand-Truck-Solid-Wheels" xr:uid="{E7B0B270-0D84-4C86-92DE-36C372C78656}"/>
    <hyperlink ref="C54" r:id="rId18" display="https://www.lowes.com/pd/SmartStraps-2-Pack-1-1-2-in-x-14-ft-Ratchet-Tie-Down-1667-lb-Work-Capacity/3740779" xr:uid="{E09012F1-F08D-4412-91CF-DBC09F33F37E}"/>
    <hyperlink ref="C62" r:id="rId19" display="https://www.amazon.com/AmazonBasics-Wringer-Commercial-Bucket-Wheels/dp/B072VBNT17/ref=sr_1_1_sspa?keywords=mops&amp;qid=1663166591&amp;sr=8-1-spons&amp;th=1" xr:uid="{3B8A6058-1F1A-4FFA-8B3C-AED244C888F7}"/>
    <hyperlink ref="C60" r:id="rId20" display="https://www.amazon.com/Yocada-Looped-End-Commercial-Industrial-Cleaning/dp/B0875K5JK1/ref=pd_bxgy_img_sccl_1/146-0289000-5996601?pd_rd_w=yXSLM&amp;content-id=amzn1.sym.7757a8b5-874e-4a67-9d85-54ed32f01737&amp;pf_rd_p=7757a8b5-874e-4a67-9d85-54ed32f01737&amp;pf_rd_r=C6CYVCE912HPNBMRX2M0&amp;pd_rd_wg=dCI0b&amp;pd_rd_r=5474cc4b-2dcd-4efa-b9ca-94a7bee92e59&amp;pd_rd_i=B0875K5JK1&amp;th=1" xr:uid="{3AC6B420-B368-44B2-A010-E62CD35EDA42}"/>
    <hyperlink ref="C61" r:id="rId21" display="https://www.amazon.com/CLEANHOME-Commercial-Cleaning-Household-Supplies/dp/B08R3F1ZZM/ref=sr_1_6?crid=Y1F8XNQTG9BU&amp;keywords=Dust+Mop&amp;qid=1663166753&amp;s=home-garden&amp;sprefix=dust+mop%2Cgarden%2C91&amp;sr=1-6" xr:uid="{696BD5F5-7AE9-48AD-AAA9-B6CA710EB6DA}"/>
    <hyperlink ref="C76" r:id="rId22" display="https://www.adj.com/ec-163-50" xr:uid="{D8C41090-E3A7-4232-B4EF-EDE6EFD0AD1A}"/>
    <hyperlink ref="C77" r:id="rId23" display="https://sesystems.com/power-and-conditioning/furman-ss-6b-pro-surge-suppressor-15a-6-outlet" xr:uid="{146CA852-D8B4-43B1-88B8-F4742113472F}"/>
    <hyperlink ref="C79" r:id="rId24" display="https://sesystems.com/power-and-conditioning/lex-products-50112ba-20-amp-e-string-6-nema-5-15-receptacles-black-50" xr:uid="{2B0CC5D4-3908-451D-93D3-4C8CADF26C44}"/>
    <hyperlink ref="C78" r:id="rId25" display="https://www.homedepot.com/p/Southwire-250-ft-12-3-300-Volt-CU-Black-Flexible-Portable-Power-SJOOW-Cord-55808745/205562565?mtc=SHOPPING-CM-CML-BNG-D27-027_002_WIRING_DEVIC-NA-NA-NA-SMART-2181312-NA-NA-NA-NBR-NA-NA-NEW-+PL3_Live_Feed&amp;cm_mmc=SHOPPING-CM-CML-BNG-D27-027_002_WIRING_DEVIC-NA-NA-NA-SMART-2181312-NA-NA-NA-NBR-NA-NA-NEW-+PL3_Live_Feed-71700000094114428-58700007806010110-92700070935893253&amp;gclid=dda52ce0a2de16074b2b4fc380064f2f&amp;gclsrc=3p.ds&amp;msclkid=dda52ce0a2de16074b2b4fc380064f2f&amp;utm_source=bing&amp;utm_medium=cpc&amp;utm_campaign=SHOPPING-CM-CML-BNG-D27-027_002_WIRING_DEVIC-NA-NA-NA-SMART-2181312-NA-NA-NA-NBR-NA-NA-NEW-%20PL3_Live_Feed&amp;utm_term=4576992033531406&amp;utm_content=Ad%20group" xr:uid="{8B0C9043-B597-4D24-8287-5E4F49E8B92D}"/>
    <hyperlink ref="C85" r:id="rId26" display="https://www.homedepot.com/s/storage shelves?NCNI-5" xr:uid="{8DCB49FC-43B2-463C-993D-C4F3AEBE4D13}"/>
    <hyperlink ref="C87" r:id="rId27" xr:uid="{E8227801-9C43-4E6F-857E-62E91356268E}"/>
    <hyperlink ref="C89" r:id="rId28" display="https://shop.wengercorp.com/education/roughneck-music-stand038a001.html" xr:uid="{104A4352-3CB2-481D-9D81-F3D80EF49D82}"/>
    <hyperlink ref="C137" r:id="rId29" display="https://www.amazon.com/Hamilton-Beach-Durathon-Soleplate-19701/dp/B005JB1OJG/ref=asc_df_B005JB1OJG?tag=bingshoppinga-20&amp;linkCode=df0&amp;hvadid=80745437134436&amp;hvnetw=o&amp;hvqmt=e&amp;hvbmt=be&amp;hvdev=c&amp;hvlocint=&amp;hvlocphy=&amp;hvtargid=pla-4584345024922994&amp;psc=1" xr:uid="{BD5614C5-A0F0-478B-B30E-CE23CFF17B8C}"/>
    <hyperlink ref="C138" r:id="rId30" display="https://www.amazon.com/AmazonBasics-Full-Size-Ironing-Board-Removable/dp/B082B9FCY4/ref=sr_1_11?crid=3SD2XWG3JFS2J&amp;keywords=ironing%2Bboard&amp;qid=1663248901&amp;refinements=p_72%3A1248915011&amp;rnid=1248913011&amp;s=home-garden&amp;sprefix=ironing%2Bboard%2Cgarden%2C92&amp;sr=1-11&amp;th=1" xr:uid="{81112537-7CEC-44D6-80B3-5E77C02D5141}"/>
    <hyperlink ref="C139" r:id="rId31" display="https://www.amazon.com/Revlon-1875W-Volumizing-Hair-Dryer/dp/B000065DJY/ref=sr_1_1_sspa?keywords=Hair+dryer&amp;qid=1663248960&amp;refinements=p_72%3A1248873011&amp;rnid=1248871011&amp;s=beauty&amp;sr=1-1-spons&amp;psc=1" xr:uid="{68006194-C6FB-40E1-8CB3-21792DA8FC33}"/>
    <hyperlink ref="C141" r:id="rId32" display="https://www.amazon.com/Simple-Houseware-Double-Clothing-Garment/dp/B01IIXR06C/ref=sr_1_2_sspa?keywords=costume+rack&amp;qid=1663249026&amp;sr=8-2-spons&amp;psc=1" xr:uid="{E56BE318-95EA-4053-AC9E-D4A3C7C34ACF}"/>
    <hyperlink ref="C142" r:id="rId33" display="https://www.amazon.com/Puffs-Non-Lotion-Facial-Family-Tissues/dp/B09YL8TX5K/ref=sr_1_2_sspa?crid=1MCUGZFK5HMON&amp;keywords=tissue&amp;qid=1663249069&amp;sprefix=tissue%2Caps%2C82&amp;sr=8-2-spons&amp;psc=1" xr:uid="{1D5B4233-57EC-4F7F-AA53-4AA3A8865829}"/>
    <hyperlink ref="C143" r:id="rId34" display="https://www.amazon.com/Bounty-Quick-Size-Towels-Family-Regular/dp/B07MHJFRBJ/ref=sr_1_3?crid=21X6KL83ZJQD9&amp;keywords=paper%2Btowel&amp;qid=1663249112&amp;sprefix=paper%2Btowel%2Caps%2C96&amp;sr=8-3&amp;th=1&amp;psc=1" xr:uid="{E3297722-AABF-4300-9F72-1D362175B270}"/>
    <hyperlink ref="C144" r:id="rId35" display="https://www.amazon.com/Everyone-Hand-Lavender-Coconut-Count/dp/B01MXML7VI/ref=sr_1_48?crid=K4J2P4187717&amp;keywords=hand+soap&amp;qid=1663249161&amp;sprefix=hand+soap%2Caps%2C82&amp;sr=8-48" xr:uid="{F7D89AF0-A77B-4D93-8D7E-8636E24498E4}"/>
    <hyperlink ref="C145" r:id="rId36" display="https://www.potterybarn.com/products/commercial-fabric-steamer/?catalogId=84&amp;sku=6732271&amp;cm_ven=PLA&amp;cm_cat=MSN&amp;cm_pla=Storage%20%3E%20Laundry%20%26%20Hampers&amp;adlclid=11d8148a9ad918b2ac7f77a9b19e32f8&amp;cm_ite=6732271_370402599&amp;msclkid=11d8148a9ad918b2ac7f77a9b19e32f8" xr:uid="{41C44EF6-6DD1-4591-93AC-0B4B131D06F5}"/>
    <hyperlink ref="C146" r:id="rId37" display="https://www.lowes.com/pd/LG-High-Efficiency-Stackable-Front-Load-Washer-with-Steam-Cycle-Black-Steel-ENERGY-STAR/5000140757" xr:uid="{53C007E1-CBA8-485C-AA84-B682B0D1C303}"/>
    <hyperlink ref="C148" r:id="rId38" display="https://www.lowes.com/pd/LG-TurboSteam-Smart-Wi-FI-Enabled-7-4-cu-ft-Reversible-Side-Swing-Door-Stackable-Steam-Cycle-Gas-Dryer-Black-Steel-ENERGY-STAR/5000140767" xr:uid="{E943BF3A-6A68-4D3E-BE47-3AFC4D6A76A3}"/>
    <hyperlink ref="C156" r:id="rId39" display="https://sesystems.com/cables-terminated/xlr-cables?p=3" xr:uid="{7623B89D-74EC-4539-A4F6-1DA790A56DB7}"/>
    <hyperlink ref="C157" r:id="rId40" display="https://sesystems.com/microphones-wired/dynamic-mics?p=8" xr:uid="{17CA1A3F-18BF-4F87-A6B7-72BDB37CA61A}"/>
    <hyperlink ref="C158" r:id="rId41" display="https://sesystems.com/microphones-wired/drum-and-instrument-mics/dpa-microphones-4099-dc-1-199-g-d-votetm-core-4099-mic-loud-spl-with-clip-for-guitar" xr:uid="{D10DC042-A1D3-4BCF-A687-48CFF26FFCC8}"/>
    <hyperlink ref="C159" r:id="rId42" display="https://sesystems.com/microphones-wired/drum-and-instrument-mics/sennheiser-e904-professional-cardioid-dynamic-microphone" xr:uid="{8615BD83-1382-4489-8F05-CDAE256EA0C3}"/>
    <hyperlink ref="C160" r:id="rId43" display="https://sesystems.com/microphones-wired/condenser-mics/shure-sm81-cardioid-condenser-microphone" xr:uid="{2F9063F7-2248-4F10-8094-26ED8E261753}"/>
    <hyperlink ref="C161" r:id="rId44" display="https://sesystems.com/microphones-wired/drum-and-instrument-mics/shure-beta-52a-dynamic-kick-drum-microphone" xr:uid="{F9DB6C4B-2BE6-49BF-A919-6994707DC0E2}"/>
    <hyperlink ref="C162" r:id="rId45" display="https://sesystems.com/microphones-wired/choir-mics/shure-mx202b-c-microflex-overhead-cardioid-choir-microphone-black" xr:uid="{76695936-50D5-44F5-81F9-7E5BB94CBD61}"/>
    <hyperlink ref="C163" r:id="rId46" display="https://sesystems.com/microphones-wired/boundary-mics/akg-pcc170-surface-mount-supercardioid-boundary-layer-mic-xlr-version" xr:uid="{137CCE40-E04D-4DB3-844D-A539FF0DD2B3}"/>
    <hyperlink ref="C164" r:id="rId47" display="https://sesystems.com/microphones-wired/condenser-mics/akg-c414-xls-studio-condenser-microphone" xr:uid="{C95FDA77-E15D-409D-9B05-37D12AA61A9C}"/>
    <hyperlink ref="C166" r:id="rId48" display="https://sesystems.com/interface-and-conversion/direct-boxes/radial-j48-active-phantom-powered-direct-box" xr:uid="{9462014D-66DD-4BBC-9F87-414C2121163B}"/>
    <hyperlink ref="C167" r:id="rId49" display="https://sesystems.com/cables-terminated/hosa-cyx-402m-stereo-breakout-3-5-mm-trs-to-dual-xlr3m-2-m" xr:uid="{AE37CC3E-C713-4FD3-869E-79ACC40E8C55}"/>
    <hyperlink ref="C169" r:id="rId50" display="https://sesystems.com/cables-terminated/hosa-cmp-159-stereo-breakout-3-5-mm-trs-to-dual-1-4-in-ts-10-ft" xr:uid="{34173CEA-CCC8-469D-AE67-A692FB4C6B84}"/>
    <hyperlink ref="C168" r:id="rId51" display="https://sesystems.com/cables-terminated/instrument-cables/whirlwind-l10-10-instrument-cable" xr:uid="{9C959D05-C742-4844-8428-797E29E003D1}"/>
    <hyperlink ref="C170" r:id="rId52" display="https://sesystems.com/stands/k-m-stands-27195-microphone-stand-black" xr:uid="{827AD9D8-8B7A-4BD8-B19B-6A9B6AA7F9DB}"/>
    <hyperlink ref="C173" r:id="rId53" display="https://sesystems.com/interface-and-conversion/audio-adapters?p=2" xr:uid="{826E0221-77EC-4A14-A6E1-B03F3F6F1BAD}"/>
    <hyperlink ref="C176" r:id="rId54" display="https://sesystems.com/countryman-e6-sennheiser-earset-3-5mm-locking-sennheiser-plug" xr:uid="{A36D8898-984E-4D5A-87C8-8EE9F6D5F28E}"/>
    <hyperlink ref="C187" r:id="rId55" location=":~:text=Side%20Arm%20A%20side%20arm%20is%20used%20to,to%20the%20pipe%20for%20attaching%20luminaires%20or%20equipment." display="https://thelightingconnection.com/product/side-arm/ - :~:text=Side%20Arm%20A%20side%20arm%20is%20used%20to,to%20the%20pipe%20for%20attaching%20luminaires%20or%20equipment." xr:uid="{562B6B01-5EC1-42EF-B2AC-3548AB7A9415}"/>
    <hyperlink ref="C192" r:id="rId56" display="https://shop.bmisupply.com/ProductDetail/25260007_Logicue-Cue-Light-Package--Lc6-W6lights" xr:uid="{EED937BB-4CBE-4C1E-BEBC-CCD92FBF6F87}"/>
    <hyperlink ref="C205" r:id="rId57" display="https://www.industrialsafetyproducts.com/3m-protecta-black-comfort-construction-style-positioning-harness/?sku=1161205" xr:uid="{BF7A8E14-0764-48C2-92A7-BEF2A43412B7}"/>
    <hyperlink ref="C208" r:id="rId58" display="https://www.e-rigging.com/1-ton-tiger-lifting-bcf-heavy-duty-beam-clamp-with-shackle" xr:uid="{2B3A092B-7BA3-4D13-B546-55AF0B4A636D}"/>
    <hyperlink ref="C206" r:id="rId59" display="https://www.bhphotovideo.com/c/replacement_for/520374-REG/Impact_SB_20B_Saddle_Sandbag_20.html" xr:uid="{41794B7D-C9CD-4019-A981-564C08742CB7}"/>
    <hyperlink ref="C217" r:id="rId60" display="https://www.amazon.com/US-Art-Supply-Showroom-Presentation/dp/B00RLYYI9C/ref=sr_1_23?c=ts&amp;keywords=Arts%2B%26%2BCrafts%2BEasels&amp;qid=1663256310&amp;s=arts-crafts&amp;sr=1-23&amp;ts_id=12897071&amp;th=1" xr:uid="{426BA1FA-D948-46C8-B830-7AF5414CC348}"/>
    <hyperlink ref="C220" r:id="rId61" display="https://www.amazon.com/RoadHero-Pack-Traffic-Cones-Inch/dp/B09M3JXKX9/ref=sr_1_2_sspa?keywords=parking+cones&amp;qid=1663256372&amp;sr=8-2-spons&amp;psc=1" xr:uid="{C03B6254-3776-4EEA-B8AA-64E429E0A7FD}"/>
    <hyperlink ref="C183" r:id="rId62" display="https://www.apple.com/shop/buy-ipad/ipad-pro?bfil=2&amp;product=MHQR3LL/A&amp;purchaseOption=fullPrice&amp;step=attach" xr:uid="{3CD932C8-08E5-4FF1-A58E-4760587E3A11}"/>
    <hyperlink ref="C232" r:id="rId63" display="https://www.apple.com/shop/bag" xr:uid="{1C9FFCC6-E7C9-4999-A1F0-9BB41AAFC47E}"/>
    <hyperlink ref="C234" r:id="rId64" display="https://www.amazon.com/BlueRigger-Wall-High-Speed-Cable/dp/B004GW25WY/ref=sr_1_1_sspa?adgrpid=1335907194273525&amp;hvadid=83494414496325&amp;hvbmt=be&amp;hvdev=c&amp;hvlocphy=82594&amp;hvnetw=o&amp;hvqmt=e&amp;hvtargid=kwd-83494549678162%3Aloc-190&amp;hydadcr=18883_13351313&amp;keywords=50%2Bhdmi%2Bcable&amp;qid=1663257236&amp;sr=8-1-spons&amp;th=1" xr:uid="{4AF90270-DB42-4572-942C-990B0B9451ED}"/>
    <hyperlink ref="C235" r:id="rId65" display="https://www.amazon.com/s?k=video+adapter&amp;crid=5WK900BVJGDD&amp;sprefix=video+ada%2Caps%2C99&amp;ref=nb_sb_ss_ts-doa-p_1_9" xr:uid="{62E1771D-9568-4A00-A85B-75962A03355D}"/>
    <hyperlink ref="C236" r:id="rId66" display="https://qlab.app/shop/" xr:uid="{0171C309-F42B-444E-995A-D65618CC97FF}"/>
    <hyperlink ref="C209" r:id="rId67" display="https://www.globalindustrial.com/p/white-canvas-shipping-hamper-truck-16-bushel-capacity" xr:uid="{F79CEDDF-4114-4962-A395-3C5B5C7859DD}"/>
    <hyperlink ref="C250" r:id="rId68" display="https://www.onlineeei.com/50x8_backdrop_kit.cfm" xr:uid="{8625D8F4-F713-41F8-A44C-850A0F13F453}"/>
    <hyperlink ref="C246" r:id="rId69" display="https://www.aed.com/first-aid-cabinet-metal-industrial-4-shelf-lg.html?msclkid=78620b34462f10eccc2c681720d32b43&amp;utm_source=bing&amp;utm_medium=cpc&amp;utm_campaign=(ROI)%20Shopping%20-%20First%20Aid%20and%20Rescue&amp;utm_term=4585238372968538&amp;utm_content=First%20Aid" xr:uid="{74276550-1FCE-4AB8-8EC6-DE110ACB753D}"/>
    <hyperlink ref="C248" r:id="rId70" display="https://www.amazon.com/Pyle-Megaphone-Speaker-Bullhorn-Built/dp/B00BQOFY0A/ref=asc_df_B00BQOFY0A?tag=bingshoppinga-20&amp;linkCode=df0&amp;hvadid=80539278509600&amp;hvnetw=o&amp;hvqmt=e&amp;hvbmt=be&amp;hvdev=c&amp;hvlocint=&amp;hvlocphy=&amp;hvtargid=pla-4584138871387237&amp;psc=1" xr:uid="{80409979-B906-42F9-AA8A-35F8D742BDA3}"/>
    <hyperlink ref="C264" r:id="rId71" display="https://www.displays2go.com/P-11891/Solid-Wood-Podium-Adjustable-Reading-Surface?st=Category&amp;sid=1778" xr:uid="{56EE2DD2-72AE-466C-B8D1-16ECE8BC89DB}"/>
    <hyperlink ref="C266" r:id="rId72" display="https://www.greatmats.com/dance-flooring/rosco-adagio-cut-perlf.php" xr:uid="{5A153942-A10C-4E1F-B705-68FEFC97118A}"/>
    <hyperlink ref="C268" r:id="rId73" display="https://www.stagespot.com/df-50-hazer.html" xr:uid="{10CB7F6D-E58C-4E5E-8D15-3ED3CF9531EB}"/>
    <hyperlink ref="C270" r:id="rId74" display="https://www.touchboards.com/christie-dwu630-gs-white-wuxga-16-10-projectors/?/?utm_content=DWU630-GS&amp;utm_term=Christie%20DWU630%20GS%20White&amp;utm_campaign=Manufacturer%2FModel&amp;utm_source=Bing_Yahoo&amp;utm_medium=cpc" xr:uid="{CE6D088D-05E6-4147-84DC-F5FBBEABAB13}"/>
    <hyperlink ref="C147" r:id="rId75" display="https://www.homedepot.com/p/LG-Electronics-5-0-cu-ft-Large-Capacity-High-Efficiency-Stackable-Smart-Front-Load-Washer-with-TurboWash360-and-Steam-in-Black-Steel-WM4200HBA/312439629" xr:uid="{B34A42DB-B740-4F7E-9496-FB891E8A9F1A}"/>
    <hyperlink ref="C149" r:id="rId76" display="https://www.homedepot.com/p/LG-Electronics-7-4-cu-ft-Large-Capacity-Vented-Smart-Stackable-Electric-Dryer-w-Sensor-Dry-TurboSteam-Extra-Cycles-in-Black-Steel-DLEX4200B/312439652" xr:uid="{54F18A63-177D-4B86-8E2B-03351BD2BD63}"/>
    <hyperlink ref="C99" r:id="rId77" display="https://www.lowes.com/pd/GE-6-Slice-Stainless-Steel-Convection-Toaster-Oven-1500-Watt/5001139711" xr:uid="{027C09E4-394C-4A90-8867-E5CF5294424B}"/>
    <hyperlink ref="C100" r:id="rId78" display="https://www.lowes.com/pd/LG-EasyClean-0-9-cu-ft-1000-Countertop-Microwave-Stainless-Steel/1000224161" xr:uid="{5EAE7918-22A5-43BC-82A4-8E020CA0D88A}"/>
    <hyperlink ref="C165" r:id="rId79" display="https://sesystems.com/microphones-wired/condenser-mics/akg-c214-studio-condenser-microphone" xr:uid="{05F92679-8E59-420B-A0F2-47F861BD8A94}"/>
    <hyperlink ref="C233" r:id="rId80" display="https://www.apple.com/shop/bag" xr:uid="{48B01CB1-9A4D-487A-B45A-A92E871AD3D6}"/>
    <hyperlink ref="C272" r:id="rId81" display="https://www.sweetwater.com/store/detail/DHR15--yamaha-dhr15-1000w-15-inch-powered-loudspeaker?mrkgadid=3251364794&amp;mrkgcl=28&amp;mrkgen=mpla&amp;mrkgbflag=0&amp;mrkgcat=livesound&amp;lighting&amp;acctid=21700000001645388&amp;dskeywordid=92700046997885087&amp;lid=92700046997885087&amp;ds_s_kwgid=58700005286965700&amp;ds_s_inventory_feed_id=97700000007215323&amp;ds_a_cid=405527921&amp;ds_a_caid=9232356410&amp;ds_a_agid=93424722203&amp;ds_a_lid=pla-874913697972&amp;dsproductgroupid=4581596234400192&amp;product_id=DHR15&amp;prodctry=US&amp;prodlang=EN&amp;channel=Online&amp;storeid=&amp;device=c&amp;network=o&amp;matchtype=e&amp;adpos=largenumber&amp;locationid=&amp;creative=&amp;targetid=pla-4581596234400192&amp;campaignid=283268302&amp;awsearchcpc=1&amp;gclid=33db8b7026ca1082bbdbe85a39e8d524&amp;gclsrc=3p.ds&amp;&amp;mrkgcl=28&amp;mrkgadid=3251364794&amp;rkg_id=0&amp;utm_source=MSN&amp;utm_medium=PPC&amp;utm_campaign=aaShopping%20-%20Core%20-%20Live%20Sound%20&amp;%20Lighting&amp;utm_term=ProductType3=pa%20speakersBrand=yamaha&amp;campaigntype=shopping&amp;campaign=aaShopping%20-%20Core%20-%20Live%20Sound%20&amp;%20Lighting&amp;adgroup=Live%20Sound%20&amp;%20Lighting%20-%20PA%20Systems%20&amp;%20Speakers&amp;placement=bing&amp;creative=77996646071909&amp;device=c&amp;matchtype=e&amp;msclkid=33db8b7026ca1082bbdbe85a39e8d524" xr:uid="{A61CF418-FAE6-494B-B06C-FA7E00D6C303}"/>
    <hyperlink ref="C265" r:id="rId82" display="https://www.worthingtondirect.com/checkout/cart" xr:uid="{73C6DCC5-EE01-4E5E-865F-36E49CABB537}"/>
    <hyperlink ref="C274" r:id="rId83" display="https://epson.com/For-Home/Projectors/Pro-Cinema/Pro-Cinema-LS12000-4K-PRO-UHD-Laser-Projector/p/V11HA47020MB?utm_medium=aff&amp;utm_source=Ziff+Davis%2C+LLC_1583972_5226272&amp;utm_content=12394959&amp;cjevent=6c0253f0392011ed801a269d0a82b82c&amp;cje=6c0253f0392011ed801a269d0a82b82c&amp;cjdata=MXxOfDB8WXww" xr:uid="{B1A0EB52-45C6-4193-90DB-67D0E9A215FD}"/>
    <hyperlink ref="C18" r:id="rId84" display="https://www.bhphotovideo.com/c/product/1631243-REG/kupo_kg070412_apple_box_set.html" xr:uid="{0BA4750C-E398-4403-A1B4-E2EAB621667D}"/>
    <hyperlink ref="C19" r:id="rId85" display="https://proadv.com/pro-gaff-gaffers-tape/" xr:uid="{C93CC3EB-8204-4A6D-91F0-73C3B8AF73F4}"/>
    <hyperlink ref="C20" r:id="rId86" display="https://proadv.com/pro-gaff-gaffers-tape/" xr:uid="{2707273D-52DF-4109-9066-FC29ADB4C972}"/>
    <hyperlink ref="C28" r:id="rId87" display="https://proadv.com/pro-gaff-spike-tape-1-2-x-45-yds/" xr:uid="{72962EA4-0BAD-4CEC-AF02-CDCD0261D6BF}"/>
    <hyperlink ref="C21" r:id="rId88" display="https://proadv.com/duracell-procell-batteries/" xr:uid="{84DBD536-670F-45BA-BBC4-9EE99B63B9AC}"/>
    <hyperlink ref="C257" r:id="rId89" display="https://www.bhphotovideo.com/c/product/1433833-REG/surefire_g2x_d_bk_g2x_pro_led_flashlight.html" xr:uid="{2008A7C4-AB67-4585-ABC5-AEE2321038F6}"/>
    <hyperlink ref="C35" r:id="rId90" display="https://www.amazon.com/Stanley-42-074-Inch-Top-Read-Levels/dp/B00009P8AA/ref=sr_1_13?adgrpid=1338106214799831&amp;hvadid=83631709377103&amp;hvbmt=be&amp;hvdev=c&amp;hvlocphy=82594&amp;hvnetw=o&amp;hvqmt=e&amp;hvtargid=kwd-83631981082976%3Aloc-190&amp;hydadcr=1434_10423024&amp;keywords=level&amp;qid=1663708736&amp;refinements=p_89%3ASTANLEY&amp;rnid=2528832011&amp;s=hi&amp;sr=1-13" xr:uid="{2836DA43-942E-456A-BFF0-A6490D279D6F}"/>
    <hyperlink ref="C75" r:id="rId91" display="https://www.lowes.com/pd/Eaton-15A-125V-3W-Industrial-Plug/1002943734" xr:uid="{B51B6BC0-ABA5-4CF3-8DFB-C0A2437D7B63}"/>
    <hyperlink ref="C86" r:id="rId92" display="https://www.homedepot.com/p/Winsome-Wood-Ivy-24-in-Rustic-Gray-Solid-Wood-Frame-Counter-Stool-16224/316491358" xr:uid="{51E48C04-46BA-42B1-953D-A70564E155CC}"/>
    <hyperlink ref="C88" r:id="rId93" display="https://shop.wengercorp.com/education/storage-truck-chairs-1-pk127a261.html" xr:uid="{09CAC023-38EE-4DC6-98E0-ACC25B4EF28F}"/>
    <hyperlink ref="C225" r:id="rId94" display="https://tessan.com/european-to-us-plug-adapter-with-3-usb-type-b-plug?msclkid=bb3dde58d0da13a71128bd73ccf51c9e&amp;utm_source=bing&amp;utm_medium=cpc&amp;utm_campaign=US-Travel%20Adapter-2022%2F8%2F12&amp;utm_term=4587574836054349&amp;utm_content=%E6%97%85%E8%A1%8C%E9%80%82%E9%85%8D%E5%99%A808%2F12" xr:uid="{60A1F18D-D980-4D44-A0B5-44DEF36237AD}"/>
    <hyperlink ref="C101" r:id="rId95" display="https://www.amazon.com/Organic-Cutting-Corners-Vegetables-Chopping/dp/B092KWFNWB/ref=pd_lpo_3?pd_rd_i=B092KWFNWB&amp;psc=1" xr:uid="{4FB93A6F-3AE2-4324-B0B4-3035A26D845D}"/>
    <hyperlink ref="C102" r:id="rId96" display="https://www.amazon.com/Chef-Knife-Kitchen-Stainless-Ergonomic/dp/B092CRWJZN/ref=sr_1_4?crid=1ARLMC0R4VOWQ&amp;keywords=kitchen+knife&amp;qid=1663770568&amp;s=home-garden&amp;sprefix=kitchen+knife%2Cgarden%2C86&amp;sr=1-4" xr:uid="{06E7773B-D647-4754-8487-B60894D21953}"/>
    <hyperlink ref="C103" r:id="rId97" display="https://www.amazon.com/Silverware-Meythway-Stainless-Flatware-Polished/dp/B09SKW1BZ7/ref=sr_1_10?crid=JWMHPG8NDVV7&amp;keywords=flatware%2Bset%2Bfor%2B8&amp;qid=1663770643&amp;s=home-garden&amp;sprefix=flatware%2B%2Cgarden%2C90&amp;sr=1-10&amp;th=1" xr:uid="{32A7F69E-E47B-4D8E-A60E-172D9B22304C}"/>
    <hyperlink ref="C104" r:id="rId98" display="https://www.amazon.com/10-Strawberry-Street-SM-5200-CP-W-Dinnerware/dp/B074KRQJ58/ref=sr_1_6?crid=1PB79DBLL7OUH&amp;keywords=plate+and+bowl+sets+for+8&amp;qid=1663770725&amp;s=home-garden&amp;sprefix=plate+%2Cgarden%2C107&amp;sr=1-6" xr:uid="{7AE45CAA-9E58-4CC8-86A9-DE8FCB32FE33}"/>
    <hyperlink ref="C115" r:id="rId99" display="https://www.uline.com/BL_8792/Slim-Jim-Accessories" xr:uid="{B7DC82FD-DC5B-4DF1-9335-CF91EA2F61B9}"/>
    <hyperlink ref="C116" r:id="rId100" display="https://www.uline.com/BL_8792/Slim-Jim-Accessories" xr:uid="{B0F04B3B-5496-4C9E-B2B8-D0E27A3BB6FD}"/>
    <hyperlink ref="C114" r:id="rId101" display="https://www.uline.com/Product/Detail/H-5148BL/Plastic-Indoor-Trash-Cans/Uline-Thin-Trash-Can-23-Gallon-Black?model=H-5148BL&amp;RootChecked=yes" xr:uid="{86B2D18D-3CB0-4683-99A7-A973D8209541}"/>
    <hyperlink ref="C113" r:id="rId102" xr:uid="{FE1A8997-C3D7-4840-8118-106CA2A820C0}"/>
    <hyperlink ref="C117" r:id="rId103" display="https://www.uline.com/Product/Detail/H-3689GR/Trash-Cans/Uline-Trash-Can-55-Gallon-Gray?model=H-3689GR&amp;RootChecked=yes" xr:uid="{2118C74E-185A-44B6-9F9B-560E19487BF4}"/>
    <hyperlink ref="C119" r:id="rId104" display="https://www.uline.com/Product/Detail/H-7928/Brute-Trash-Cans-and-Accessories/Uline-Trash-Can-Dolly?PDPRelatedItem=H-3689GR" xr:uid="{2DB06AAE-191D-4865-B1EF-143174CF56FE}"/>
    <hyperlink ref="C118" r:id="rId105" display="https://www.uline.com/Product/Detail/H-4201GR/Trash-Cans/Lid-for-55-Gallon-Uline-Trash-Can-Gray?PDPRelatedItem=H-3689GR" xr:uid="{C7547BEB-823B-40CB-A5F9-F08187858B65}"/>
    <hyperlink ref="C122" r:id="rId106" display="https://www.uline.com/BL_8809/Courtyard-Trash-Cans" xr:uid="{0B43C673-2585-4F7B-A3B0-FCB7E2FA5828}"/>
    <hyperlink ref="C127" r:id="rId107" display="https://www.amazon.com/Hammam-Linen-Premium-Organic-Turkish/dp/B07SLR3T9F/ref=cs_sr_dp_3?crid=CWNVJ1E2MON7&amp;keywords=towels&amp;qid=1663772453&amp;sprefix=towels%2Caps%2C135&amp;sr=8-5&amp;th=1" xr:uid="{9FF04A6A-7FC0-4F75-8D7B-6292DAE5386A}"/>
    <hyperlink ref="C136" r:id="rId108" display="https://www.amazon.com/Hammam-Linen-Premium-Organic-Turkish/dp/B09M96YVTD/ref=cs_sr_dp_5?crid=29602I7NIKKCH&amp;keywords=hand+towels&amp;qid=1663772675&amp;sprefix=hand+towels%2Caps%2C85&amp;sr=8-6" xr:uid="{C596382D-7878-4A9B-9F89-03F9A7A3D713}"/>
    <hyperlink ref="C135" r:id="rId109" display="https://www.amazon.com/Tide-Gentle-Liquid-Laundry-Detergent/dp/B085V5ZMV9/ref=sr_1_1_sspa?crid=1ZU9T2FZM8JO3&amp;keywords=free+and+clear+laundry+detergent&amp;qid=1663772740&amp;sprefix=free+and+clear+%2Caps%2C104&amp;sr=8-1-spons&amp;psc=1" xr:uid="{5F481C42-0775-4DBA-BC09-CD2B742FB081}"/>
    <hyperlink ref="C134" r:id="rId110" display="https://www.amazon.com/Seventh-Generation-Sheets-Softener-Fragrance/dp/B092XBTRCF/ref=sr_1_2_sspa?crid=31RNKH88GHAE2&amp;keywords=free+and+clear+dryer+sheets&amp;qid=1663772826&amp;sprefix=free+and+clear+dryer+sheets%2Caps%2C103&amp;sr=8-2-spons&amp;psc=1" xr:uid="{F0398883-A751-44EE-8B7C-C90DFC7011D7}"/>
    <hyperlink ref="C128" r:id="rId111" display="https://www.amazon.com/Premium-Grey-Washcloths-Set-Washcloth/dp/B09NJP52R2/ref=sxin_13_pa_sp_search_thematic_sspa?content-id=amzn1.sym.651c5a53-37d0-49bc-8a8d-96e5a439e76d%3Aamzn1.sym.651c5a53-37d0-49bc-8a8d-96e5a439e76d&amp;cv_ct_cx=wash+cloth&amp;keywords=wash+cloth&amp;pd_rd_i=B09NJP52R2&amp;pd_rd_r=3cda7310-9a61-4a58-8f47-1d960bca9e11&amp;pd_rd_w=0uxe1&amp;pd_rd_wg=u9S2B&amp;pf_rd_p=651c5a53-37d0-49bc-8a8d-96e5a439e76d&amp;pf_rd_r=QJZ48GTH4RNN5RMPFJXZ&amp;qid=1663773718&amp;sr=1-3-5a852497-664a-4965-9a73-4752f518d12f-spons&amp;psc=1" xr:uid="{25C52726-778C-4CC4-BB15-B0D2EF142D45}"/>
    <hyperlink ref="C129" r:id="rId112" display="https://www.amazon.com/Dove-Moisturizing-Effectively-Bacteria-Nourishing/dp/B08KX7BDVR/ref=sr_1_4_sspa?keywords=bath+soap&amp;qid=1663774007&amp;sr=8-4-spons&amp;psc=1" xr:uid="{F031428E-5005-46B3-B072-7125C005081C}"/>
    <hyperlink ref="C133" r:id="rId113" display="https://www.amazon.com/dp/B000T92AC8/ref=twister_B0B11PL1HR?_encoding=UTF8&amp;th=1" xr:uid="{141EBADA-B9C1-4CED-B06F-2730A8B93A56}"/>
    <hyperlink ref="C132" r:id="rId114" display="https://www.amazon.com/Febreze-Freshener-Fabric-Refresher-Nature/dp/B00D2NUTV2/ref=sr_1_6_mod_primary_new?crid=3LLV1L2HH4J78&amp;keywords=febreze+fabric&amp;qid=1663774902&amp;s=home-garden&amp;sbo=RZvfv%2F%2FHxDF%2BO5021pAnSA%3D%3D&amp;sprefix=febreze+fabric%2Cgarden%2C92&amp;sr=1-6" xr:uid="{8EFAF672-9074-4B34-9CEC-9A38829E423E}"/>
    <hyperlink ref="C130" r:id="rId115" display="https://www.amazon.com/TRESemme-Moisture-Shampoo-Conditioner-Travel/dp/B07JLKQX9H/ref=sr_1_3?keywords=travel+shampoo+and+conditioner&amp;qid=1663775289&amp;sr=8-3" xr:uid="{F6146FF9-A947-48C4-A170-CB402A0419FD}"/>
    <hyperlink ref="C155" r:id="rId116" display="https://www.amazon.com/Earplugs-Reusable-Silicone-Sleeping-Protection/dp/B07DK9RLCL/ref=sr_1_2_sspa?crid=1CE6QA9ZUSCUD&amp;keywords=ear+plugs&amp;qid=1663775665&amp;sprefix=ear+plugs%2Caps%2C117&amp;sr=8-2-spons&amp;psc=1" xr:uid="{D941F853-9432-4361-B051-BCB519E1ED2E}"/>
    <hyperlink ref="C223" r:id="rId117" display="https://www.amazon.com/Clipboards-Office-Solutions-Direct-clipboard/dp/B01H2OR8QA/ref=sr_1_2_sspa?crid=20EFIZX1XLZRT&amp;keywords=clipboards&amp;qid=1663777740&amp;sprefix=clipboards%2Caps%2C118&amp;sr=8-2-spons&amp;psc=1" xr:uid="{1EFEF0BA-6ED3-4350-A0C8-F667C54A7BE5}"/>
    <hyperlink ref="C185" r:id="rId118" display="https://www.musson.com/checkout/cart/" xr:uid="{B6907B7D-E65C-4A22-AE33-BB6F9425FB81}"/>
    <hyperlink ref="C198" r:id="rId119" display="https://www.musson.com/wagon-brake.html" xr:uid="{F1E2F1A6-F5C4-409B-A883-944EB4875A42}"/>
    <hyperlink ref="C199" r:id="rId120" display="https://www.musson.com/top-hanging-iron.html" xr:uid="{A0988534-9059-480C-AFC1-E67247FF0C7E}"/>
    <hyperlink ref="C200" r:id="rId121" display="https://www.musson.com/anchor-shackle.html" xr:uid="{2D963DEA-2419-492F-8353-E637AF6F7BEF}"/>
    <hyperlink ref="C201" r:id="rId122" location="159=283" display="https://www.musson.com/black-e60-spanset.html - 159=283" xr:uid="{049CD848-7ED2-46EB-8756-E2FFFA7FFB26}"/>
    <hyperlink ref="C202" r:id="rId123" display="https://www.sapsis-rigging.com/trim-chain-14-x-36-long.htm" xr:uid="{DF0B73AB-6ECE-49DD-95FA-00BAE15DDDF5}"/>
    <hyperlink ref="C98" r:id="rId124" display="https://www.bedbathandbeyond.com/store/product/keurig-k-select-single-serve-k-cup-pod-coffee-maker/3329519?skuId=61889279&amp;enginename=bing&amp;mcid=PS_bing_nonbrand_coffeeteamakers_Online&amp;product_id=61889279&amp;adtype=&amp;product_channel=Online&amp;adpos=&amp;creative=&amp;device=c&amp;matchtype=e&amp;network=o&amp;&amp;gclid=51163bc8102a1057f4af58eb37a18b6b&amp;gclsrc=3p.ds&amp;&amp;utm_source=bingpla&amp;msclkid=51163bc8102a1057f4af58eb37a18b6b" xr:uid="{26B34FB0-C40C-4091-BB0F-D02BDDC220F1}"/>
    <hyperlink ref="C97" r:id="rId125" display="https://www.potterybarn.com/products/bodum-electric-water-kettle/?catalogId=84&amp;sku=1125514&amp;cm_ven=PLA&amp;cm_cat=MSN&amp;cm_pla=Tabletop%20%26%20Bar%20%3E%20All%20Kitchen&amp;adlclid=f1ebd6aff4361a007fd0b58cd3249fb2&amp;cm_ite=1125514_370402599&amp;msclkid=f1ebd6aff4361a007fd0b58cd3249fb2" xr:uid="{7BAECBD0-2679-426A-AC62-46B5DDB4F562}"/>
    <hyperlink ref="C95" r:id="rId126" display="https://www.lowes.com/pd/LG-InstaView-Smart-Wi-Fi-Enabled-26-cu-ft-French-Door-Refrigerator-with-Dual-Ice-Maker-and-Door-within-Door-Fingerprint-Resistant-Black-Stainless-Steel-ENERGY-STAR/1000853132" xr:uid="{7DF4336A-2AB5-42F2-A2E9-E238F5A46AFD}"/>
    <hyperlink ref="C96" r:id="rId127" xr:uid="{FB07D9D3-CEB3-4A6F-B5BE-F69D2342479E}"/>
    <hyperlink ref="C221" r:id="rId128" display="https://www.sentrysafe.com/product/EF4738E" xr:uid="{AE9A9749-9515-43F7-92D5-076BBD1D2D06}"/>
    <hyperlink ref="C216" r:id="rId129" display="https://www.uline.com/Product/Detail/H-1915BL/File-Cabinets-and-Bookcases/Vertical-File-Cabinet-Letter-4-Drawer-Black?model=H-1915BL&amp;RootChecked=yes" xr:uid="{2F4E2294-FBF6-4D15-95F7-0D4D45E15FB2}"/>
    <hyperlink ref="C67" r:id="rId130" display="https://www.amazon.com/dp/B0B9HGSZZ6?pd_rd_i=B0B9HGSZZ6&amp;pf_rd_p=7e505763-fc2b-4771-871e-c8789cf7e144&amp;pf_rd_r=XAY199P00HZB0PZ0626B&amp;pd_rd_wg=bqhLb&amp;pd_rd_w=9Z5VR&amp;pd_rd_r=72140183-cc20-4c11-bbd5-6d34fbe2f17d" xr:uid="{CCF651BA-49E8-4AAF-9A24-E67A72164731}"/>
    <hyperlink ref="C105" r:id="rId131" display="https://www.cdw.com/product/epson-workforce-st-c2100-supertank-color-mfp-multifunction-printer-colo/6741127?cm_ven=acquirgy&amp;cm_cat=bing&amp;cm_pla=NA-NA-Epson_PF&amp;cm_ite=6741127%26s_kwcid%3DAL%214223%2110%2174217294597754%214577816666900743&amp;s_kwcid=AL!4223!10!74217294597754!4577816666900743&amp;ef_id=49cccbddaea21149d65fa8f06857eb97:G:s&amp;msclkid=49cccbddaea21149d65fa8f06857eb97&amp;utm_source=bing&amp;utm_medium=cpc&amp;utm_campaign=Parent%20%7C%20Printers,%20Scanners%20%26%20Print%20Supplies%20%7C%20PLA%20(B)&amp;utm_term=4577816666900743&amp;utm_content=Printing%20%26%20Document%20Scanning" xr:uid="{6302412B-160B-4877-95C9-DC2AD5D64382}"/>
    <hyperlink ref="C106" r:id="rId132" display="https://www.amazon.com/Aurora-AU1210MA-Professional-Micro-Cut-Continuous/dp/B00GA6Y4XM/ref=asc_df_B07CX4DZ4Z?tag=bingshoppinga-20&amp;linkCode=df0&amp;hvadid=80058242182627&amp;hvnetw=o&amp;hvqmt=e&amp;hvbmt=be&amp;hvdev=c&amp;hvlocint=&amp;hvlocphy=&amp;hvtargid=pla-4583657830633798&amp;th=1" xr:uid="{839A8CCC-3A26-4EA9-9513-72B66ACBC8CC}"/>
    <hyperlink ref="C40" r:id="rId133" xr:uid="{78A4525D-5A07-4247-BF2F-9B466988A6E7}"/>
    <hyperlink ref="C226" r:id="rId134" display="https://www.amazon.com/gp/cart/view.html?ref_=nav_cart" xr:uid="{85D551C6-A001-4D30-B860-AED4009CD22E}"/>
    <hyperlink ref="C210" r:id="rId135" display="https://www.rosebrand.com/product418/Cheeseborough.aspx" xr:uid="{8AF0306A-768E-44E5-B663-D8D5D5A4A479}"/>
    <hyperlink ref="C247" r:id="rId136" xr:uid="{6BE58B2D-7D6A-436C-9B1F-FFFADBFFA7E6}"/>
    <hyperlink ref="C120" r:id="rId137" display="https://www.uline.com/Product/Detail/H-2867/Metal-Indoor-Trash-Cans/Lobby-Trash-Can-35-Gallon-Satin" xr:uid="{0A13DD06-9328-4672-924C-B1D5790A9B6A}"/>
    <hyperlink ref="C121" r:id="rId138" display="https://www.uline.com/BL_6750/Uline-Economy-Trash-Liners" xr:uid="{DD1B1AA3-5530-441F-A0C7-377B7FD1FE59}"/>
    <hyperlink ref="C172" r:id="rId139" display="https://sesystems.com/snakes/rapco-horizon-8-pack-50-sub-snake-8-channel-50-ft-fan-to-box" xr:uid="{510A1EF9-DBE5-4066-B4C3-5B289BDC8218}"/>
    <hyperlink ref="C22" r:id="rId140" xr:uid="{7C8040B5-AFDC-47FA-9A17-6963A3C899B3}"/>
    <hyperlink ref="C23" r:id="rId141" display="https://www.lowes.com/pd/CRAFTSMAN-9000-Lumen-LED-Portable-Work-Light/1000696612" xr:uid="{1B44F7E9-D97E-49EE-A5EC-091859A1D89E}"/>
    <hyperlink ref="C184" r:id="rId142" display="https://www.amazon.com/dp/B00R2AZLD2?tag=highlightreviews-39739-20&amp;th=1" xr:uid="{05977B85-7E68-4E72-8419-8BBD14C3E399}"/>
    <hyperlink ref="C140" r:id="rId143" display="https://www.amazon.com/High-Grade-Wooden-Hangers-30-Pants/dp/B0858DQ7S3/ref=asc_df_B075FD9B5S?tag=bingshoppinga-20&amp;linkCode=df0&amp;hvadid=79989523057079&amp;hvnetw=o&amp;hvqmt=e&amp;hvbmt=be&amp;hvdev=c&amp;hvlocint=&amp;hvlocphy=&amp;hvtargid=pla-4583589110897941&amp;th=1" xr:uid="{5A788B0F-E5CC-4A85-85E6-A4283AEB8FE5}"/>
    <hyperlink ref="C255" r:id="rId144" display="https://www.amazon.com/Sharpie-1884739-Permanent-Markers-Point/dp/B00G4CJ8GK/ref=sr_1_1_sspa?crid=FEFIACAUP2MM&amp;keywords=sharpies&amp;qid=1664461594&amp;qu=eyJxc2MiOiI1LjYyIiwicXNhIjoiNS4yNCIsInFzcCI6IjQuOTcifQ%3D%3D&amp;sprefix=sharpies%2Caps%2C266&amp;sr=8-1-spons&amp;psc=1" xr:uid="{C3C3F64E-C933-4ECC-85D7-FD502769F8DD}"/>
    <hyperlink ref="C254" r:id="rId145" display="https://www.lowes.com/configure/paint/Black-Magic/HGSW6991?paintType=Interior&amp;sheenType=Flat&amp;sizeType=1-gallon&amp;brandType=1000381007" xr:uid="{1C791BE3-0D9C-427E-87B6-36EB2016AFB9}"/>
    <hyperlink ref="C24" r:id="rId146" display="https://www.lowes.com/search?searchTerm=wd40%20lubricant%20oil" xr:uid="{31A1C400-C8F3-45FF-9B0C-E1FFB5DC30D9}"/>
    <hyperlink ref="C27" r:id="rId147" display="https://www.lowes.com/pd/3-IN-ONE-Multi-Purpose-Oil-8-oz-Long-Lasting-Lubricant/3240440" xr:uid="{D4712D93-1C7D-4B30-BFA0-BC85F129A937}"/>
    <hyperlink ref="C25" r:id="rId148" display="https://www.lowes.com/pd/Hillman-2-in-x-1-1-2-in-410-Gauge-Oilboard-Letter-and-Number-Stencil-Kit/3006305" xr:uid="{54107551-E3BB-4A44-9BB0-C216A2DEE66B}"/>
    <hyperlink ref="C26" r:id="rId149" display="https://www.lowes.com/pd/Krylon-COLORmaxx-Gloss-True-Blue-Spray-Paint-and-Primer-In-One-Actual-Net-Contents-12-oz/1000460401" xr:uid="{DA0D033F-624E-455F-AB9E-6D6803AC22AA}"/>
    <hyperlink ref="C51" r:id="rId150" display="https://www.lowes.com/pd/OPTIX-0-08-in-T-x-30-in-W-x-36-in-L-Clear-Acrylic-Sheet/3179381" xr:uid="{E9133AF3-86F2-487E-AE0F-A05617390408}"/>
    <hyperlink ref="C12" r:id="rId151" display="https://www.homedepot.com/p/RIDGID-6-Gallon-3-5-Peak-HP-NXT-Wet-Dry-Shop-Vacuum-with-Filter-Locking-Hose-and-Accessories-HD06001/306256721" xr:uid="{ACF958D4-B87A-4C64-99E9-2770B151F372}"/>
    <hyperlink ref="C65" r:id="rId152" display="https://www.grainger.com/product/SANITAIRE-Upright-Vacuum-13-in-Cleaning-60NP73" xr:uid="{7CDBBB14-FAE8-4CF9-A409-D1398DD2589A}"/>
    <hyperlink ref="C64" r:id="rId153" display="https://www.grainger.com/product/RUBBERMAID-COMMERCIAL-PRODUCTS-Receptacle-Caddy-Bag-Yellow-1CG18" xr:uid="{A8476503-C18F-4F36-BCC5-4A2F74A4FDE5}"/>
    <hyperlink ref="C66" r:id="rId154" display="https://www.grainger.com/product/GRAINGER-APPROVED-Forced-Cup-Plunger-Durable-1RLV8" xr:uid="{A2E43ED7-6CC7-4D62-8DE4-2D92411AA124}"/>
    <hyperlink ref="C191" r:id="rId155" display="https://www.amazon.com/Simple-Deluxe-Aluminum-Reflector-Included/dp/B0BFQ1GQX1/ref=asc_df_B06XD1PK37?tag=bingshoppinga-20&amp;linkCode=df0&amp;hvadid=80126962059985&amp;hvnetw=o&amp;hvqmt=e&amp;hvbmt=be&amp;hvdev=c&amp;hvlocint=&amp;hvlocphy=&amp;hvtargid=pla-4583726540643674&amp;th=1" xr:uid="{1B4510EF-0ED2-46D8-A8A6-2F97D3B15D0A}"/>
    <hyperlink ref="C190" r:id="rId156" display="https://www.sweetwater.com/store/cart.php" xr:uid="{81EF09BA-DA76-4327-A62C-4CBA95D8DDA8}"/>
    <hyperlink ref="C39" r:id="rId157" display="https://www.lowes.com/pd/Kobalt-2-Pack-25-FT-Kobalt-Compact-Wide-Blade/5002992753" xr:uid="{5290ED13-E790-46F9-91F6-5E318DD902D2}"/>
    <hyperlink ref="C47" r:id="rId158" display="https://www.globalindustrial.com/p/34-793-fiberglass-open-reel-long-tape-1-2-inch-x-200?infoParam.campaignId=WR&amp;msclkid=455129fb3a3a1ecdf9624ac6ea829774&amp;utm_source=bing&amp;utm_medium=cpc&amp;utm_campaign=%5BADL%5D%20%5BPLA%5D%20%5BTools%20%26%20Instruments%5D%20%7BTest,%20Measurement%20%26%20Inspection%7D%20(Neutral)%20-%20%5BHigh%20Priority%20SKUs%5D&amp;utm_term=4583039355067383&amp;utm_content=Tools%20%26%20Instruments%20-%20Test,%20Measurement%20%26%20Inspection%20-%20(Neutral)&amp;adlclid=455129fb3a3a1ecdf9624ac6ea829774" xr:uid="{4E806F26-9AB6-4824-BF91-5E94B9625BFD}"/>
    <hyperlink ref="C68" r:id="rId159" display="https://www.amazon.com/TableCraft-Products-C1174W-Basket-Natural/dp/B0168KXZT8/ref=asc_df_B0168KXZT8?tag=bingshoppinga-20&amp;linkCode=df0&amp;hvadid=80401840125205&amp;hvnetw=o&amp;hvqmt=e&amp;hvbmt=be&amp;hvdev=c&amp;hvlocint=&amp;hvlocphy=&amp;hvtargid=pla-4584001418500619&amp;psc=1" xr:uid="{41F88ED6-096F-4BCC-BF61-2C32B95ECED5}"/>
    <hyperlink ref="C237" r:id="rId160" display="https://www.vectorworks.net/en-US/spotlight/buy" xr:uid="{781C1D55-4A15-440F-A50B-45EB1EFDE373}"/>
  </hyperlinks>
  <pageMargins left="0.7" right="0.7" top="0.75" bottom="0.75" header="0.3" footer="0.3"/>
  <pageSetup orientation="portrait" r:id="rId16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e41700-58e3-4a93-b6c2-22ccfd9736cd" xsi:nil="true"/>
    <lcf76f155ced4ddcb4097134ff3c332f xmlns="8e500882-e125-4d30-944e-3379ba0801b9">
      <Terms xmlns="http://schemas.microsoft.com/office/infopath/2007/PartnerControls"/>
    </lcf76f155ced4ddcb4097134ff3c332f>
    <SharedWithUsers xmlns="8ce41700-58e3-4a93-b6c2-22ccfd9736cd">
      <UserInfo>
        <DisplayName>Brandon Kincaid</DisplayName>
        <AccountId>33</AccountId>
        <AccountType/>
      </UserInfo>
      <UserInfo>
        <DisplayName>Iris Wyatt</DisplayName>
        <AccountId>12</AccountId>
        <AccountType/>
      </UserInfo>
      <UserInfo>
        <DisplayName>Simone El Bey</DisplayName>
        <AccountId>15</AccountId>
        <AccountType/>
      </UserInfo>
      <UserInfo>
        <DisplayName>Sara Gibson</DisplayName>
        <AccountId>42</AccountId>
        <AccountType/>
      </UserInfo>
      <UserInfo>
        <DisplayName>Justin Dionne</DisplayName>
        <AccountId>9</AccountId>
        <AccountType/>
      </UserInfo>
      <UserInfo>
        <DisplayName>Perry Mixter</DisplayName>
        <AccountId>14</AccountId>
        <AccountType/>
      </UserInfo>
      <UserInfo>
        <DisplayName>Anita Overcash</DisplayName>
        <AccountId>13</AccountId>
        <AccountType/>
      </UserInfo>
      <UserInfo>
        <DisplayName>Benjamin Osborne</DisplayName>
        <AccountId>16</AccountId>
        <AccountType/>
      </UserInfo>
      <UserInfo>
        <DisplayName>Adam Rich</DisplayName>
        <AccountId>54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7955C13581549BC91C933E147E2EA" ma:contentTypeVersion="15" ma:contentTypeDescription="Create a new document." ma:contentTypeScope="" ma:versionID="559ad5234568db20602a0924eab4ceff">
  <xsd:schema xmlns:xsd="http://www.w3.org/2001/XMLSchema" xmlns:xs="http://www.w3.org/2001/XMLSchema" xmlns:p="http://schemas.microsoft.com/office/2006/metadata/properties" xmlns:ns2="8e500882-e125-4d30-944e-3379ba0801b9" xmlns:ns3="8ce41700-58e3-4a93-b6c2-22ccfd9736cd" targetNamespace="http://schemas.microsoft.com/office/2006/metadata/properties" ma:root="true" ma:fieldsID="ff96120785285578ab4b920a06abf90a" ns2:_="" ns3:_="">
    <xsd:import namespace="8e500882-e125-4d30-944e-3379ba0801b9"/>
    <xsd:import namespace="8ce41700-58e3-4a93-b6c2-22ccfd973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00882-e125-4d30-944e-3379ba0801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4cd5330-0b53-43ca-b0b1-004cf138b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41700-58e3-4a93-b6c2-22ccfd9736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e7009b9-3807-4106-ad0b-389dbe9fe510}" ma:internalName="TaxCatchAll" ma:showField="CatchAllData" ma:web="8ce41700-58e3-4a93-b6c2-22ccfd973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45418-497E-4224-BCA4-E52A35F68494}">
  <ds:schemaRefs>
    <ds:schemaRef ds:uri="http://schemas.microsoft.com/office/2006/metadata/properties"/>
    <ds:schemaRef ds:uri="http://schemas.microsoft.com/office/infopath/2007/PartnerControls"/>
    <ds:schemaRef ds:uri="8ce41700-58e3-4a93-b6c2-22ccfd9736cd"/>
    <ds:schemaRef ds:uri="8e500882-e125-4d30-944e-3379ba0801b9"/>
  </ds:schemaRefs>
</ds:datastoreItem>
</file>

<file path=customXml/itemProps2.xml><?xml version="1.0" encoding="utf-8"?>
<ds:datastoreItem xmlns:ds="http://schemas.openxmlformats.org/officeDocument/2006/customXml" ds:itemID="{E28C5450-DE6F-45E3-AA7B-CE291C9D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00882-e125-4d30-944e-3379ba0801b9"/>
    <ds:schemaRef ds:uri="8ce41700-58e3-4a93-b6c2-22ccfd973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10E10C-4071-4D30-AB65-278E031C54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bkincaid</dc:creator>
  <cp:keywords/>
  <dc:description/>
  <cp:lastModifiedBy>Justin Dionne</cp:lastModifiedBy>
  <cp:revision/>
  <cp:lastPrinted>2022-10-20T14:45:56Z</cp:lastPrinted>
  <dcterms:created xsi:type="dcterms:W3CDTF">2022-09-09T13:43:21Z</dcterms:created>
  <dcterms:modified xsi:type="dcterms:W3CDTF">2022-10-20T21:43:06Z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0x0101009657955C13581549BC91C933E147E2EA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